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192.168.24.1\Alrit共有\DC.LABO\DC.LABOアスベスト分析依頼書\"/>
    </mc:Choice>
  </mc:AlternateContent>
  <xr:revisionPtr revIDLastSave="0" documentId="13_ncr:1_{684E3997-48E0-4B94-B10F-FE8FB2BF76A0}" xr6:coauthVersionLast="47" xr6:coauthVersionMax="47" xr10:uidLastSave="{00000000-0000-0000-0000-000000000000}"/>
  <workbookProtection workbookAlgorithmName="SHA-512" workbookHashValue="H6aiFUpTiM03u7aaivi5rm3Wa21BnEMX1ck4eK9Op+19nvFipO9ifGP24y41/YHZgVkRbtw1N7LtJS0hIhtLnw==" workbookSaltValue="QYnmpzwLQIracjpdr/oeaQ==" workbookSpinCount="100000" lockStructure="1"/>
  <bookViews>
    <workbookView xWindow="7500" yWindow="195" windowWidth="19095" windowHeight="15255" tabRatio="939" xr2:uid="{00000000-000D-0000-FFFF-FFFF00000000}"/>
  </bookViews>
  <sheets>
    <sheet name="入力シート" sheetId="1" r:id="rId1"/>
    <sheet name="印刷シート" sheetId="4" r:id="rId2"/>
    <sheet name="必要量・梱包方法" sheetId="3" r:id="rId3"/>
  </sheets>
  <definedNames>
    <definedName name="PDF納品">入力シート!#REF!</definedName>
    <definedName name="_xlnm.Print_Area" localSheetId="1">印刷シート!$A$1:$K$59</definedName>
    <definedName name="_xlnm.Print_Area" localSheetId="0">入力シート!$A$1:$CC$117</definedName>
    <definedName name="紙を郵送">入力シート!$BO$52:$BO$55</definedName>
    <definedName name="成績書">入力シート!$BN$51:$BO$51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3" roundtripDataSignature="AMtx7mjjCrp5gd8ZstX7A5q0xarLC/qqJA=="/>
    </ext>
  </extLst>
</workbook>
</file>

<file path=xl/calcChain.xml><?xml version="1.0" encoding="utf-8"?>
<calcChain xmlns="http://schemas.openxmlformats.org/spreadsheetml/2006/main">
  <c r="AF64" i="1" l="1"/>
  <c r="AP83" i="1"/>
  <c r="K48" i="1"/>
  <c r="I46" i="4"/>
  <c r="I47" i="4"/>
  <c r="I48" i="4"/>
  <c r="I49" i="4"/>
  <c r="I50" i="4"/>
  <c r="I51" i="4"/>
  <c r="I52" i="4"/>
  <c r="I53" i="4"/>
  <c r="I54" i="4"/>
  <c r="I55" i="4"/>
  <c r="I56" i="4"/>
  <c r="I57" i="4"/>
  <c r="I58" i="4"/>
  <c r="I59" i="4"/>
  <c r="I45" i="4"/>
  <c r="J24" i="4"/>
  <c r="I25" i="4"/>
  <c r="I26" i="4"/>
  <c r="I27" i="4"/>
  <c r="I28" i="4"/>
  <c r="I29" i="4"/>
  <c r="I30" i="4"/>
  <c r="I31" i="4"/>
  <c r="I32" i="4"/>
  <c r="I33" i="4"/>
  <c r="I34" i="4"/>
  <c r="I35" i="4"/>
  <c r="I36" i="4"/>
  <c r="I37" i="4"/>
  <c r="I38" i="4"/>
  <c r="I24" i="4"/>
  <c r="BO88" i="1" l="1"/>
  <c r="BO89" i="1"/>
  <c r="BO90" i="1"/>
  <c r="BO91" i="1"/>
  <c r="BO92" i="1"/>
  <c r="BO93" i="1"/>
  <c r="BO94" i="1"/>
  <c r="BO95" i="1"/>
  <c r="BO96" i="1"/>
  <c r="BO97" i="1"/>
  <c r="BO98" i="1"/>
  <c r="BO99" i="1"/>
  <c r="BO100" i="1"/>
  <c r="BO101" i="1"/>
  <c r="BO102" i="1"/>
  <c r="BO103" i="1"/>
  <c r="BO104" i="1"/>
  <c r="BO105" i="1"/>
  <c r="BO106" i="1"/>
  <c r="BO107" i="1"/>
  <c r="BO108" i="1"/>
  <c r="BO109" i="1"/>
  <c r="BO110" i="1"/>
  <c r="BO111" i="1"/>
  <c r="BO112" i="1"/>
  <c r="BO113" i="1"/>
  <c r="BO114" i="1"/>
  <c r="BO115" i="1"/>
  <c r="BO116" i="1"/>
  <c r="BO87" i="1"/>
  <c r="H59" i="4" l="1"/>
  <c r="G59" i="4"/>
  <c r="BK48" i="1" l="1"/>
  <c r="AF54" i="1"/>
  <c r="E18" i="4" l="1"/>
  <c r="B18" i="4"/>
  <c r="B20" i="4"/>
  <c r="H46" i="4"/>
  <c r="H47" i="4"/>
  <c r="H48" i="4"/>
  <c r="H49" i="4"/>
  <c r="H50" i="4"/>
  <c r="H51" i="4"/>
  <c r="H52" i="4"/>
  <c r="H53" i="4"/>
  <c r="H54" i="4"/>
  <c r="H55" i="4"/>
  <c r="H56" i="4"/>
  <c r="H57" i="4"/>
  <c r="H58" i="4"/>
  <c r="H45" i="4"/>
  <c r="H25" i="4"/>
  <c r="H26" i="4"/>
  <c r="H27" i="4"/>
  <c r="H28" i="4"/>
  <c r="H29" i="4"/>
  <c r="H30" i="4"/>
  <c r="H31" i="4"/>
  <c r="H32" i="4"/>
  <c r="H33" i="4"/>
  <c r="H34" i="4"/>
  <c r="H35" i="4"/>
  <c r="H36" i="4"/>
  <c r="H37" i="4"/>
  <c r="H38" i="4"/>
  <c r="H24" i="4"/>
  <c r="G46" i="4"/>
  <c r="G47" i="4"/>
  <c r="G48" i="4"/>
  <c r="G49" i="4"/>
  <c r="G50" i="4"/>
  <c r="G51" i="4"/>
  <c r="G52" i="4"/>
  <c r="G53" i="4"/>
  <c r="G54" i="4"/>
  <c r="G55" i="4"/>
  <c r="G56" i="4"/>
  <c r="G57" i="4"/>
  <c r="G58" i="4"/>
  <c r="G45" i="4"/>
  <c r="G25" i="4"/>
  <c r="G26" i="4"/>
  <c r="G27" i="4"/>
  <c r="G28" i="4"/>
  <c r="G29" i="4"/>
  <c r="G30" i="4"/>
  <c r="G31" i="4"/>
  <c r="G32" i="4"/>
  <c r="G33" i="4"/>
  <c r="G34" i="4"/>
  <c r="G35" i="4"/>
  <c r="G36" i="4"/>
  <c r="G37" i="4"/>
  <c r="G38" i="4"/>
  <c r="G24" i="4"/>
  <c r="C46" i="4"/>
  <c r="C47" i="4"/>
  <c r="C48" i="4"/>
  <c r="C49" i="4"/>
  <c r="C50" i="4"/>
  <c r="C51" i="4"/>
  <c r="C52" i="4"/>
  <c r="C53" i="4"/>
  <c r="C54" i="4"/>
  <c r="C55" i="4"/>
  <c r="C56" i="4"/>
  <c r="C57" i="4"/>
  <c r="C58" i="4"/>
  <c r="C59" i="4"/>
  <c r="C45" i="4"/>
  <c r="C11" i="4"/>
  <c r="C10" i="4"/>
  <c r="B9" i="4"/>
  <c r="G9" i="4"/>
  <c r="G11" i="4"/>
  <c r="B16" i="4"/>
  <c r="C25" i="4"/>
  <c r="C26" i="4"/>
  <c r="C27" i="4"/>
  <c r="C28" i="4"/>
  <c r="C29" i="4"/>
  <c r="C30" i="4"/>
  <c r="C31" i="4"/>
  <c r="C32" i="4"/>
  <c r="C33" i="4"/>
  <c r="C34" i="4"/>
  <c r="C35" i="4"/>
  <c r="C36" i="4"/>
  <c r="C37" i="4"/>
  <c r="C38" i="4"/>
  <c r="F46" i="4"/>
  <c r="F47" i="4"/>
  <c r="F48" i="4"/>
  <c r="F49" i="4"/>
  <c r="F50" i="4"/>
  <c r="F51" i="4"/>
  <c r="F52" i="4"/>
  <c r="F53" i="4"/>
  <c r="F54" i="4"/>
  <c r="F55" i="4"/>
  <c r="F56" i="4"/>
  <c r="F57" i="4"/>
  <c r="F58" i="4"/>
  <c r="F59" i="4"/>
  <c r="E16" i="4"/>
  <c r="J46" i="4"/>
  <c r="J47" i="4"/>
  <c r="J48" i="4"/>
  <c r="J49" i="4"/>
  <c r="J50" i="4"/>
  <c r="J51" i="4"/>
  <c r="J52" i="4"/>
  <c r="J53" i="4"/>
  <c r="J54" i="4"/>
  <c r="J55" i="4"/>
  <c r="J56" i="4"/>
  <c r="J57" i="4"/>
  <c r="J58" i="4"/>
  <c r="J59" i="4"/>
  <c r="J26" i="4"/>
  <c r="J27" i="4"/>
  <c r="J28" i="4"/>
  <c r="J29" i="4"/>
  <c r="J30" i="4"/>
  <c r="J31" i="4"/>
  <c r="J32" i="4"/>
  <c r="J33" i="4"/>
  <c r="J34" i="4"/>
  <c r="J35" i="4"/>
  <c r="J36" i="4"/>
  <c r="J37" i="4"/>
  <c r="J38" i="4"/>
  <c r="J25" i="4"/>
  <c r="F25" i="4"/>
  <c r="F26" i="4"/>
  <c r="F27" i="4"/>
  <c r="F28" i="4"/>
  <c r="F29" i="4"/>
  <c r="F30" i="4"/>
  <c r="F31" i="4"/>
  <c r="F32" i="4"/>
  <c r="F33" i="4"/>
  <c r="F34" i="4"/>
  <c r="F35" i="4"/>
  <c r="F36" i="4"/>
  <c r="F37" i="4"/>
  <c r="F38" i="4"/>
  <c r="F24" i="4"/>
  <c r="F45" i="4"/>
  <c r="E14" i="4" l="1"/>
  <c r="J45" i="4"/>
  <c r="H14" i="4" l="1"/>
  <c r="B14" i="4"/>
  <c r="AF47" i="1" l="1"/>
  <c r="AF57" i="1" l="1"/>
  <c r="C24" i="4" l="1"/>
</calcChain>
</file>

<file path=xl/sharedStrings.xml><?xml version="1.0" encoding="utf-8"?>
<sst xmlns="http://schemas.openxmlformats.org/spreadsheetml/2006/main" count="173" uniqueCount="166">
  <si>
    <t>STEP 1</t>
    <phoneticPr fontId="7"/>
  </si>
  <si>
    <t>STEP 2</t>
    <phoneticPr fontId="7"/>
  </si>
  <si>
    <t>STEP 3</t>
    <phoneticPr fontId="7"/>
  </si>
  <si>
    <t>STEP 4</t>
    <phoneticPr fontId="7"/>
  </si>
  <si>
    <t>アスベスト分析注文フォーム</t>
    <phoneticPr fontId="7"/>
  </si>
  <si>
    <t>定性分析（JIS A 1481-1）</t>
    <rPh sb="0" eb="4">
      <t>テイセイブンセキ</t>
    </rPh>
    <phoneticPr fontId="7"/>
  </si>
  <si>
    <t>【お問い合わせ先】　※初めてご注文されるお客様にはお電話にて入力サポートさせて頂きますのでお気軽にご連絡ください。</t>
    <phoneticPr fontId="7"/>
  </si>
  <si>
    <t>E-mail</t>
  </si>
  <si>
    <t>TEL</t>
    <phoneticPr fontId="7"/>
  </si>
  <si>
    <t xml:space="preserve">
【機密情報の取扱について】</t>
  </si>
  <si>
    <t>・注文書の情報は、お客様への連絡などの目的以外に使用しません。</t>
  </si>
  <si>
    <t>【分析依頼情報】</t>
  </si>
  <si>
    <t>分析納期情報</t>
  </si>
  <si>
    <t>成績書情報</t>
  </si>
  <si>
    <t>様</t>
    <rPh sb="0" eb="1">
      <t>サマ</t>
    </rPh>
    <phoneticPr fontId="7"/>
  </si>
  <si>
    <t>【業務情報】</t>
  </si>
  <si>
    <t>【試料情報】</t>
  </si>
  <si>
    <t>別途料金</t>
    <rPh sb="0" eb="2">
      <t>ベット</t>
    </rPh>
    <rPh sb="2" eb="4">
      <t>リョウキン</t>
    </rPh>
    <phoneticPr fontId="7"/>
  </si>
  <si>
    <t>連絡事項 *任意</t>
  </si>
  <si>
    <t>断面写真
オプション</t>
    <rPh sb="0" eb="4">
      <t>ダンメンシャシン</t>
    </rPh>
    <phoneticPr fontId="7"/>
  </si>
  <si>
    <t>・外壁、仕上塗材　</t>
  </si>
  <si>
    <r>
      <rPr>
        <b/>
        <sz val="12"/>
        <rFont val="游ゴシック"/>
        <family val="3"/>
        <charset val="128"/>
      </rPr>
      <t xml:space="preserve">ゴルフボール 1 個分 </t>
    </r>
    <r>
      <rPr>
        <sz val="11"/>
        <rFont val="游ゴシック"/>
        <family val="3"/>
        <charset val="128"/>
      </rPr>
      <t>程度　（10g程度が目安）</t>
    </r>
    <rPh sb="19" eb="21">
      <t>テイド</t>
    </rPh>
    <phoneticPr fontId="7"/>
  </si>
  <si>
    <t>・吹付材、保温材　</t>
  </si>
  <si>
    <r>
      <rPr>
        <b/>
        <sz val="12"/>
        <rFont val="游ゴシック"/>
        <family val="3"/>
        <charset val="128"/>
      </rPr>
      <t xml:space="preserve">ゴルフボール 2 個分 </t>
    </r>
    <r>
      <rPr>
        <sz val="11"/>
        <rFont val="游ゴシック"/>
        <family val="3"/>
        <charset val="128"/>
      </rPr>
      <t>程度</t>
    </r>
    <phoneticPr fontId="7"/>
  </si>
  <si>
    <t>・成形板</t>
    <phoneticPr fontId="7"/>
  </si>
  <si>
    <r>
      <rPr>
        <b/>
        <sz val="12"/>
        <color theme="1"/>
        <rFont val="游ゴシック"/>
        <family val="3"/>
        <charset val="128"/>
      </rPr>
      <t xml:space="preserve">5cm 各 １個分 </t>
    </r>
    <r>
      <rPr>
        <sz val="11"/>
        <color theme="1"/>
        <rFont val="游ゴシック"/>
        <family val="3"/>
        <charset val="128"/>
      </rPr>
      <t>程度　(厚みが0.5cm以下の場合は２倍）</t>
    </r>
    <rPh sb="8" eb="9">
      <t>ブン</t>
    </rPh>
    <phoneticPr fontId="7"/>
  </si>
  <si>
    <t>（スレート版、石膏ボード、天井材など）</t>
    <phoneticPr fontId="7"/>
  </si>
  <si>
    <t>上記の量を確保頂ければ、アスベストの定性分析を実施することが可能です。</t>
    <phoneticPr fontId="7"/>
  </si>
  <si>
    <t>　※必要量を満たなくても分析可能な場合もございますのでご心配な場合はご連絡ください。</t>
    <phoneticPr fontId="7"/>
  </si>
  <si>
    <t>1検体ごとに袋を2重に入れる</t>
    <rPh sb="1" eb="3">
      <t>ケンタイ</t>
    </rPh>
    <rPh sb="6" eb="7">
      <t>フクロ</t>
    </rPh>
    <rPh sb="9" eb="10">
      <t>ジュウ</t>
    </rPh>
    <rPh sb="11" eb="12">
      <t>イ</t>
    </rPh>
    <phoneticPr fontId="7"/>
  </si>
  <si>
    <t>1検体ずつ小袋に入れ、１つの大袋に複数の小袋を入れる</t>
    <phoneticPr fontId="7"/>
  </si>
  <si>
    <t>成績書の納品</t>
    <rPh sb="4" eb="6">
      <t>ノウヒン</t>
    </rPh>
    <phoneticPr fontId="7"/>
  </si>
  <si>
    <t>dc-labo@daichu-env.com</t>
    <phoneticPr fontId="7"/>
  </si>
  <si>
    <t>黄色のセルにご記入ください</t>
    <rPh sb="0" eb="2">
      <t>キイロ</t>
    </rPh>
    <rPh sb="7" eb="9">
      <t>キニュウ</t>
    </rPh>
    <phoneticPr fontId="7"/>
  </si>
  <si>
    <t>・ご提供する成績書は原則としてPDFにて納品させていただきます。</t>
    <rPh sb="10" eb="12">
      <t>ゲンソク</t>
    </rPh>
    <rPh sb="20" eb="22">
      <t>ノウヒン</t>
    </rPh>
    <phoneticPr fontId="7"/>
  </si>
  <si>
    <t>【契約内容のご確認】</t>
    <phoneticPr fontId="7"/>
  </si>
  <si>
    <t>【ご注文の流れ】</t>
    <rPh sb="2" eb="4">
      <t>チュウモン</t>
    </rPh>
    <rPh sb="5" eb="6">
      <t>ナガ</t>
    </rPh>
    <phoneticPr fontId="7"/>
  </si>
  <si>
    <t>株式会社大中環境　DC.LABO</t>
    <rPh sb="0" eb="8">
      <t>カブシキガイシャダイチュウカンキョウ</t>
    </rPh>
    <phoneticPr fontId="7"/>
  </si>
  <si>
    <t>0586-69-1988</t>
    <phoneticPr fontId="7"/>
  </si>
  <si>
    <t>FAX</t>
    <phoneticPr fontId="7"/>
  </si>
  <si>
    <t>0586-69-1987</t>
    <phoneticPr fontId="7"/>
  </si>
  <si>
    <t>検体返却の有無</t>
    <rPh sb="0" eb="2">
      <t>ケンタイ</t>
    </rPh>
    <phoneticPr fontId="7"/>
  </si>
  <si>
    <t>愛知県一宮市明地字山中25番地</t>
    <rPh sb="0" eb="3">
      <t>アイチケン</t>
    </rPh>
    <rPh sb="3" eb="6">
      <t>イチノミヤシ</t>
    </rPh>
    <rPh sb="6" eb="9">
      <t>メイチアザ</t>
    </rPh>
    <rPh sb="9" eb="11">
      <t>ヤマナカ</t>
    </rPh>
    <rPh sb="13" eb="15">
      <t>バンチ</t>
    </rPh>
    <phoneticPr fontId="15"/>
  </si>
  <si>
    <t>お客様情報</t>
    <rPh sb="1" eb="3">
      <t>キャクサマ</t>
    </rPh>
    <rPh sb="3" eb="5">
      <t>ジョウホウ</t>
    </rPh>
    <phoneticPr fontId="15"/>
  </si>
  <si>
    <t>〔会社名〕</t>
    <rPh sb="1" eb="4">
      <t>カイシャメイ</t>
    </rPh>
    <phoneticPr fontId="15"/>
  </si>
  <si>
    <t>TEL</t>
    <phoneticPr fontId="15"/>
  </si>
  <si>
    <t>ご依頼情報</t>
    <rPh sb="1" eb="5">
      <t>イライジョウホウ</t>
    </rPh>
    <phoneticPr fontId="15"/>
  </si>
  <si>
    <t>〔採取場所郵便番号〕</t>
    <rPh sb="1" eb="5">
      <t>サイシュバショ</t>
    </rPh>
    <rPh sb="5" eb="9">
      <t>ユウビンバンゴウ</t>
    </rPh>
    <phoneticPr fontId="15"/>
  </si>
  <si>
    <t>〔納期〕</t>
    <rPh sb="1" eb="3">
      <t>ノウキ</t>
    </rPh>
    <phoneticPr fontId="15"/>
  </si>
  <si>
    <t>〔分析内容〕</t>
    <rPh sb="1" eb="5">
      <t>ブンセキナイヨウ</t>
    </rPh>
    <phoneticPr fontId="15"/>
  </si>
  <si>
    <t>採取日</t>
    <rPh sb="0" eb="2">
      <t>サイシュ</t>
    </rPh>
    <rPh sb="2" eb="3">
      <t>ビ</t>
    </rPh>
    <phoneticPr fontId="15"/>
  </si>
  <si>
    <t>採取場所</t>
    <rPh sb="0" eb="2">
      <t>サイシュ</t>
    </rPh>
    <rPh sb="2" eb="4">
      <t>バショ</t>
    </rPh>
    <phoneticPr fontId="15"/>
  </si>
  <si>
    <t>試料採取者</t>
    <rPh sb="0" eb="5">
      <t>シリョウサイシュシャ</t>
    </rPh>
    <phoneticPr fontId="15"/>
  </si>
  <si>
    <t>〒494-0012</t>
    <phoneticPr fontId="15"/>
  </si>
  <si>
    <t>MOB</t>
    <phoneticPr fontId="15"/>
  </si>
  <si>
    <t>検体
番号</t>
    <rPh sb="0" eb="2">
      <t>ケンタイ</t>
    </rPh>
    <rPh sb="3" eb="5">
      <t>バンゴウ</t>
    </rPh>
    <phoneticPr fontId="15"/>
  </si>
  <si>
    <r>
      <t xml:space="preserve">    </t>
    </r>
    <r>
      <rPr>
        <b/>
        <sz val="16"/>
        <color theme="1"/>
        <rFont val="Meiryo UI"/>
        <family val="3"/>
        <charset val="128"/>
      </rPr>
      <t>アスベスト分析依頼書</t>
    </r>
    <rPh sb="11" eb="13">
      <t>イライ</t>
    </rPh>
    <phoneticPr fontId="15"/>
  </si>
  <si>
    <r>
      <rPr>
        <u/>
        <sz val="14"/>
        <color theme="1"/>
        <rFont val="Meiryo UI"/>
        <family val="3"/>
        <charset val="128"/>
      </rPr>
      <t>郵送先</t>
    </r>
    <r>
      <rPr>
        <sz val="14"/>
        <color theme="1"/>
        <rFont val="Meiryo UI"/>
        <family val="3"/>
        <charset val="128"/>
      </rPr>
      <t xml:space="preserve">
〒 494-0012
愛知県一宮市明地字山中25番地
株式会社大中環境
DC.LABO　受付担当行
TEL 0586-69-1988</t>
    </r>
    <rPh sb="0" eb="3">
      <t>ユウソウサキ</t>
    </rPh>
    <phoneticPr fontId="7"/>
  </si>
  <si>
    <r>
      <t>【お客様情報】   　</t>
    </r>
    <r>
      <rPr>
        <b/>
        <sz val="11"/>
        <color theme="1"/>
        <rFont val="Meiryo UI"/>
        <family val="3"/>
        <charset val="128"/>
      </rPr>
      <t>※分析結果速報をお送りする宛先です。</t>
    </r>
    <phoneticPr fontId="7"/>
  </si>
  <si>
    <r>
      <t xml:space="preserve"> 会社名</t>
    </r>
    <r>
      <rPr>
        <sz val="11"/>
        <color rgb="FFFF0000"/>
        <rFont val="Meiryo UI"/>
        <family val="3"/>
        <charset val="128"/>
      </rPr>
      <t>*必須</t>
    </r>
  </si>
  <si>
    <r>
      <t xml:space="preserve"> 郵便番号</t>
    </r>
    <r>
      <rPr>
        <sz val="11"/>
        <color rgb="FFFF0000"/>
        <rFont val="Meiryo UI"/>
        <family val="3"/>
        <charset val="128"/>
      </rPr>
      <t>*必須</t>
    </r>
  </si>
  <si>
    <r>
      <t xml:space="preserve"> 会社住所</t>
    </r>
    <r>
      <rPr>
        <sz val="11"/>
        <color rgb="FFFF0000"/>
        <rFont val="Meiryo UI"/>
        <family val="3"/>
        <charset val="128"/>
      </rPr>
      <t>*必須</t>
    </r>
  </si>
  <si>
    <r>
      <t xml:space="preserve"> 御担当者様</t>
    </r>
    <r>
      <rPr>
        <sz val="11"/>
        <color rgb="FFFF0000"/>
        <rFont val="Meiryo UI"/>
        <family val="3"/>
        <charset val="128"/>
      </rPr>
      <t>*必須</t>
    </r>
  </si>
  <si>
    <r>
      <t xml:space="preserve"> 電話番号</t>
    </r>
    <r>
      <rPr>
        <sz val="11"/>
        <color rgb="FFFF0000"/>
        <rFont val="Meiryo UI"/>
        <family val="3"/>
        <charset val="128"/>
      </rPr>
      <t>*必須</t>
    </r>
  </si>
  <si>
    <r>
      <t xml:space="preserve"> 携帯電話番号</t>
    </r>
    <r>
      <rPr>
        <sz val="11"/>
        <color rgb="FFFF0000"/>
        <rFont val="Meiryo UI"/>
        <family val="3"/>
        <charset val="128"/>
      </rPr>
      <t>*必須</t>
    </r>
  </si>
  <si>
    <r>
      <t>締日</t>
    </r>
    <r>
      <rPr>
        <sz val="11"/>
        <color rgb="FFFF0000"/>
        <rFont val="Meiryo UI"/>
        <family val="3"/>
        <charset val="128"/>
      </rPr>
      <t>*必須</t>
    </r>
    <rPh sb="0" eb="2">
      <t>シメビ</t>
    </rPh>
    <phoneticPr fontId="7"/>
  </si>
  <si>
    <r>
      <t>支払日</t>
    </r>
    <r>
      <rPr>
        <sz val="11"/>
        <color rgb="FFFF0000"/>
        <rFont val="Meiryo UI"/>
        <family val="3"/>
        <charset val="128"/>
      </rPr>
      <t>*必須</t>
    </r>
    <rPh sb="0" eb="3">
      <t>シハライビ</t>
    </rPh>
    <phoneticPr fontId="7"/>
  </si>
  <si>
    <r>
      <t>納期プラン</t>
    </r>
    <r>
      <rPr>
        <sz val="11"/>
        <color rgb="FFFF0000"/>
        <rFont val="Meiryo UI"/>
        <family val="3"/>
        <charset val="128"/>
      </rPr>
      <t>*必須</t>
    </r>
  </si>
  <si>
    <r>
      <t>成績書宛名</t>
    </r>
    <r>
      <rPr>
        <sz val="11"/>
        <color rgb="FFFF0000"/>
        <rFont val="Meiryo UI"/>
        <family val="3"/>
        <charset val="128"/>
      </rPr>
      <t>*必須</t>
    </r>
    <phoneticPr fontId="7"/>
  </si>
  <si>
    <r>
      <t>分析後検体</t>
    </r>
    <r>
      <rPr>
        <sz val="11"/>
        <color rgb="FFFF0000"/>
        <rFont val="Meiryo UI"/>
        <family val="3"/>
        <charset val="128"/>
      </rPr>
      <t>*必須</t>
    </r>
    <rPh sb="3" eb="5">
      <t>ケンタイ</t>
    </rPh>
    <phoneticPr fontId="7"/>
  </si>
  <si>
    <r>
      <t>件名</t>
    </r>
    <r>
      <rPr>
        <sz val="11"/>
        <color rgb="FFFF0000"/>
        <rFont val="Meiryo UI"/>
        <family val="3"/>
        <charset val="128"/>
      </rPr>
      <t>*必須</t>
    </r>
  </si>
  <si>
    <r>
      <t>現場郵便番号</t>
    </r>
    <r>
      <rPr>
        <sz val="11"/>
        <color rgb="FFFF0000"/>
        <rFont val="Meiryo UI"/>
        <family val="3"/>
        <charset val="128"/>
      </rPr>
      <t>*必須</t>
    </r>
    <rPh sb="0" eb="2">
      <t>ゲンバ</t>
    </rPh>
    <rPh sb="2" eb="6">
      <t>ユウビンバンゴウ</t>
    </rPh>
    <phoneticPr fontId="7"/>
  </si>
  <si>
    <r>
      <t>現場住所</t>
    </r>
    <r>
      <rPr>
        <sz val="11"/>
        <color rgb="FFFF0000"/>
        <rFont val="Meiryo UI"/>
        <family val="3"/>
        <charset val="128"/>
      </rPr>
      <t>*必須</t>
    </r>
    <rPh sb="0" eb="2">
      <t>ゲンバ</t>
    </rPh>
    <rPh sb="2" eb="4">
      <t>ジュウショ</t>
    </rPh>
    <phoneticPr fontId="7"/>
  </si>
  <si>
    <r>
      <t xml:space="preserve">ご記入後、このエクセルファイルをそのまま </t>
    </r>
    <r>
      <rPr>
        <b/>
        <i/>
        <sz val="14"/>
        <color rgb="FF0070C0"/>
        <rFont val="Meiryo UI"/>
        <family val="3"/>
        <charset val="128"/>
      </rPr>
      <t>dc-labo@daichu-env.com</t>
    </r>
    <r>
      <rPr>
        <b/>
        <i/>
        <sz val="14"/>
        <rFont val="Meiryo UI"/>
        <family val="3"/>
        <charset val="128"/>
      </rPr>
      <t xml:space="preserve"> にお送りください。　</t>
    </r>
    <rPh sb="1" eb="4">
      <t>キニュウゴ</t>
    </rPh>
    <rPh sb="46" eb="47">
      <t>オク</t>
    </rPh>
    <phoneticPr fontId="7"/>
  </si>
  <si>
    <t>株式会社大中環境</t>
    <rPh sb="0" eb="4">
      <t>カブシキガイシャ</t>
    </rPh>
    <rPh sb="4" eb="8">
      <t>ダイチュウカンキョウ</t>
    </rPh>
    <phoneticPr fontId="15"/>
  </si>
  <si>
    <t>DC.LABO　受付担当者行</t>
    <rPh sb="8" eb="10">
      <t>ウケツケ</t>
    </rPh>
    <phoneticPr fontId="7"/>
  </si>
  <si>
    <t>本依頼書を印刷し検体と
一緒に同封してください。</t>
    <rPh sb="1" eb="4">
      <t>イライショ</t>
    </rPh>
    <rPh sb="8" eb="10">
      <t>ケンタイ</t>
    </rPh>
    <rPh sb="12" eb="14">
      <t>イッショ</t>
    </rPh>
    <phoneticPr fontId="7"/>
  </si>
  <si>
    <t>※15検以下の場合は1ページ目のみ、16検体以上の場合は両面印刷でお願いします。</t>
    <rPh sb="20" eb="22">
      <t>ケンタイ</t>
    </rPh>
    <rPh sb="34" eb="35">
      <t>ネガ</t>
    </rPh>
    <phoneticPr fontId="7"/>
  </si>
  <si>
    <t>下記に検体毎の情報をご記入ください。</t>
    <rPh sb="3" eb="5">
      <t>ケンタイ</t>
    </rPh>
    <phoneticPr fontId="7"/>
  </si>
  <si>
    <t>検体
番号</t>
    <rPh sb="0" eb="2">
      <t>ケンタイ</t>
    </rPh>
    <phoneticPr fontId="7"/>
  </si>
  <si>
    <t>検体名称</t>
    <rPh sb="0" eb="2">
      <t>ケンタイ</t>
    </rPh>
    <rPh sb="2" eb="4">
      <t>メイショウ</t>
    </rPh>
    <phoneticPr fontId="15"/>
  </si>
  <si>
    <t>★重要★
分析依頼書と検体袋の記載情報が異なる場合、原則分析依頼書の情報を正として取り扱いさせて頂きます。
例：分析依頼書「機械室　石膏ボード」、検体袋記載「機械　石こうボード」の場合は、
成績書には「機械室　石膏ボード」と記載させて頂きます。
検体袋記載が「ボイラー室　石こうボード」のように、明らかに記載内容が異なる場合はお問合せさせて頂くことがございます。</t>
    <rPh sb="11" eb="13">
      <t>ケンタイ</t>
    </rPh>
    <rPh sb="73" eb="75">
      <t>ケンタイ</t>
    </rPh>
    <rPh sb="123" eb="125">
      <t>ケンタイ</t>
    </rPh>
    <phoneticPr fontId="7"/>
  </si>
  <si>
    <t>検体の梱包方法</t>
    <rPh sb="0" eb="2">
      <t>ケンタイ</t>
    </rPh>
    <rPh sb="3" eb="5">
      <t>コンポウ</t>
    </rPh>
    <rPh sb="5" eb="7">
      <t>ホウホウ</t>
    </rPh>
    <phoneticPr fontId="7"/>
  </si>
  <si>
    <t>検体が飛散・汚染しないよう、チャック付きポリ袋に2重にしてください。</t>
    <rPh sb="0" eb="2">
      <t>ケンタイ</t>
    </rPh>
    <rPh sb="3" eb="5">
      <t>ヒサン</t>
    </rPh>
    <rPh sb="6" eb="8">
      <t>オセン</t>
    </rPh>
    <rPh sb="18" eb="19">
      <t>ツ</t>
    </rPh>
    <rPh sb="22" eb="23">
      <t>フクロ</t>
    </rPh>
    <rPh sb="25" eb="26">
      <t>ジュウ</t>
    </rPh>
    <phoneticPr fontId="7"/>
  </si>
  <si>
    <t>分析に必要な検体の量の目安</t>
    <rPh sb="6" eb="8">
      <t>ケンタイ</t>
    </rPh>
    <rPh sb="11" eb="13">
      <t>メヤス</t>
    </rPh>
    <phoneticPr fontId="7"/>
  </si>
  <si>
    <t>〔ご担当者名〕</t>
    <rPh sb="2" eb="5">
      <t>タントウシャ</t>
    </rPh>
    <rPh sb="5" eb="6">
      <t>メイ</t>
    </rPh>
    <phoneticPr fontId="15"/>
  </si>
  <si>
    <r>
      <t>・検体のご返却をご希望の場合は必ず【分析依頼情報】検体返却の有無でご選択ください。</t>
    </r>
    <r>
      <rPr>
        <u/>
        <sz val="11"/>
        <color rgb="FFFF0000"/>
        <rFont val="Meiryo UI"/>
        <family val="3"/>
        <charset val="128"/>
      </rPr>
      <t>「着払い」</t>
    </r>
    <r>
      <rPr>
        <sz val="11"/>
        <color theme="1"/>
        <rFont val="Meiryo UI"/>
        <family val="3"/>
        <charset val="128"/>
      </rPr>
      <t>にてお客様住所にご返却させて頂きます。</t>
    </r>
    <rPh sb="1" eb="3">
      <t>ケンタイ</t>
    </rPh>
    <rPh sb="18" eb="22">
      <t>ブンセキイライ</t>
    </rPh>
    <rPh sb="22" eb="24">
      <t>ジョウホウ</t>
    </rPh>
    <rPh sb="25" eb="29">
      <t>ケンタイヘンキャク</t>
    </rPh>
    <rPh sb="30" eb="32">
      <t>ウム</t>
    </rPh>
    <phoneticPr fontId="7"/>
  </si>
  <si>
    <t>・送っていただいた検体は指示がない場合は株式会社大中環境の規定により廃棄させて頂きます。</t>
    <rPh sb="1" eb="2">
      <t>オク</t>
    </rPh>
    <rPh sb="9" eb="11">
      <t>ケンタイ</t>
    </rPh>
    <rPh sb="24" eb="28">
      <t>ダイチュウカンキョウ</t>
    </rPh>
    <phoneticPr fontId="7"/>
  </si>
  <si>
    <t>検体採取者</t>
    <rPh sb="0" eb="2">
      <t>ケンタイ</t>
    </rPh>
    <rPh sb="2" eb="4">
      <t>サイシュ</t>
    </rPh>
    <rPh sb="4" eb="5">
      <t>シャ</t>
    </rPh>
    <phoneticPr fontId="15"/>
  </si>
  <si>
    <t>検体名</t>
    <rPh sb="0" eb="2">
      <t>ケンタイ</t>
    </rPh>
    <phoneticPr fontId="15"/>
  </si>
  <si>
    <r>
      <t xml:space="preserve">検体別情報 </t>
    </r>
    <r>
      <rPr>
        <b/>
        <sz val="11"/>
        <color rgb="FFFF0000"/>
        <rFont val="Meiryo UI"/>
        <family val="3"/>
        <charset val="128"/>
      </rPr>
      <t>*必須</t>
    </r>
    <rPh sb="0" eb="2">
      <t>ケンタイ</t>
    </rPh>
    <phoneticPr fontId="7"/>
  </si>
  <si>
    <t>・「注文フォーム」と検体が届いた時点で注文を確定させて頂きます。分析保留のご指示がない際の確定後のキャンセルは費用が発生しますのでご注意ください。</t>
    <rPh sb="10" eb="12">
      <t>ケンタイ</t>
    </rPh>
    <phoneticPr fontId="7"/>
  </si>
  <si>
    <t>※同封の検体にも下記と同じ検体番号と検体名をご記入ください。検体は飛散防止の為、チャック袋等で２重に梱包して送付をお願い致します。</t>
    <rPh sb="4" eb="6">
      <t>ケンタイ</t>
    </rPh>
    <rPh sb="13" eb="15">
      <t>ケンタイ</t>
    </rPh>
    <rPh sb="18" eb="20">
      <t>ケンタイ</t>
    </rPh>
    <rPh sb="30" eb="32">
      <t>ケンタイ</t>
    </rPh>
    <phoneticPr fontId="7"/>
  </si>
  <si>
    <t>・お支払いは銀行振り込みのみになります。　お客様の締め日に合わせて請求書をお送りさせていただきます。</t>
    <rPh sb="2" eb="4">
      <t>シハラ</t>
    </rPh>
    <rPh sb="6" eb="8">
      <t>ギンコウ</t>
    </rPh>
    <rPh sb="8" eb="9">
      <t>フ</t>
    </rPh>
    <rPh sb="10" eb="11">
      <t>コ</t>
    </rPh>
    <rPh sb="22" eb="24">
      <t>キャクサマ</t>
    </rPh>
    <rPh sb="25" eb="26">
      <t>シ</t>
    </rPh>
    <rPh sb="27" eb="28">
      <t>ビ</t>
    </rPh>
    <rPh sb="29" eb="30">
      <t>ア</t>
    </rPh>
    <rPh sb="33" eb="36">
      <t>セイキュウショ</t>
    </rPh>
    <rPh sb="38" eb="39">
      <t>オク</t>
    </rPh>
    <phoneticPr fontId="7"/>
  </si>
  <si>
    <t>検体名
(例)外壁塗材</t>
    <rPh sb="0" eb="2">
      <t>ケンタイ</t>
    </rPh>
    <rPh sb="5" eb="6">
      <t>レイ</t>
    </rPh>
    <rPh sb="7" eb="11">
      <t>ガイヘキトザイ</t>
    </rPh>
    <phoneticPr fontId="7"/>
  </si>
  <si>
    <t>採取場所
(例)外壁</t>
    <rPh sb="6" eb="7">
      <t>レイ</t>
    </rPh>
    <rPh sb="8" eb="10">
      <t>ガイヘキ</t>
    </rPh>
    <phoneticPr fontId="7"/>
  </si>
  <si>
    <t>検体別情報</t>
    <rPh sb="0" eb="2">
      <t>ケンタイ</t>
    </rPh>
    <rPh sb="2" eb="3">
      <t>ベツ</t>
    </rPh>
    <rPh sb="3" eb="5">
      <t>ジョウホウ</t>
    </rPh>
    <phoneticPr fontId="15"/>
  </si>
  <si>
    <t>検体</t>
    <rPh sb="0" eb="2">
      <t>ケンタイ</t>
    </rPh>
    <phoneticPr fontId="15"/>
  </si>
  <si>
    <t>番号</t>
    <rPh sb="0" eb="2">
      <t>バンゴウ</t>
    </rPh>
    <phoneticPr fontId="7"/>
  </si>
  <si>
    <r>
      <t>報告/連絡E-mail</t>
    </r>
    <r>
      <rPr>
        <sz val="11"/>
        <color rgb="FFFF0000"/>
        <rFont val="Meiryo UI"/>
        <family val="3"/>
        <charset val="128"/>
      </rPr>
      <t>*必須</t>
    </r>
    <rPh sb="0" eb="2">
      <t>ホウコク</t>
    </rPh>
    <phoneticPr fontId="7"/>
  </si>
  <si>
    <r>
      <t>印刷いただいた分析依頼書と検体を梱包し発送</t>
    </r>
    <r>
      <rPr>
        <b/>
        <sz val="14"/>
        <color rgb="FFFF0000"/>
        <rFont val="Meiryo UI"/>
        <family val="3"/>
        <charset val="128"/>
      </rPr>
      <t>（元払い）</t>
    </r>
    <rPh sb="7" eb="12">
      <t>ブンセキイライショ</t>
    </rPh>
    <rPh sb="13" eb="15">
      <t>ケンタイ</t>
    </rPh>
    <phoneticPr fontId="7"/>
  </si>
  <si>
    <t>本シート（入力シート）に情報入力</t>
    <rPh sb="0" eb="1">
      <t>ホン</t>
    </rPh>
    <rPh sb="5" eb="7">
      <t>ニュウリョク</t>
    </rPh>
    <phoneticPr fontId="7"/>
  </si>
  <si>
    <t>印刷シート（隣のシート）を印刷</t>
    <rPh sb="0" eb="2">
      <t>インサツ</t>
    </rPh>
    <rPh sb="6" eb="7">
      <t>トナリ</t>
    </rPh>
    <rPh sb="13" eb="15">
      <t>インサツ</t>
    </rPh>
    <phoneticPr fontId="7"/>
  </si>
  <si>
    <t>採取日
(例)12/31</t>
    <rPh sb="5" eb="6">
      <t>レイ</t>
    </rPh>
    <phoneticPr fontId="7"/>
  </si>
  <si>
    <r>
      <t>成績書様式*</t>
    </r>
    <r>
      <rPr>
        <sz val="11"/>
        <color rgb="FFFF0000"/>
        <rFont val="Meiryo UI"/>
        <family val="3"/>
        <charset val="128"/>
      </rPr>
      <t>必須</t>
    </r>
    <rPh sb="3" eb="5">
      <t>ヨウシキ</t>
    </rPh>
    <phoneticPr fontId="7"/>
  </si>
  <si>
    <t xml:space="preserve"> 部署名</t>
    <phoneticPr fontId="7"/>
  </si>
  <si>
    <t>〔報告書宛名〕</t>
    <rPh sb="1" eb="4">
      <t>ホウコクショ</t>
    </rPh>
    <phoneticPr fontId="7"/>
  </si>
  <si>
    <t>〔報告書様式〕</t>
    <rPh sb="1" eb="6">
      <t>ホウコクショヨウシキ</t>
    </rPh>
    <phoneticPr fontId="15"/>
  </si>
  <si>
    <t>〔報告E-mail〕</t>
    <rPh sb="1" eb="3">
      <t>ホウコク</t>
    </rPh>
    <phoneticPr fontId="7"/>
  </si>
  <si>
    <t>〔件名〕</t>
    <rPh sb="1" eb="3">
      <t>ケンメイ</t>
    </rPh>
    <phoneticPr fontId="7"/>
  </si>
  <si>
    <t>〔検体返却〕</t>
    <rPh sb="1" eb="3">
      <t>ケンタイ</t>
    </rPh>
    <rPh sb="3" eb="5">
      <t>ヘンキャク</t>
    </rPh>
    <phoneticPr fontId="15"/>
  </si>
  <si>
    <t>〔検体採取場所住所〕</t>
    <rPh sb="1" eb="3">
      <t>ケンタイ</t>
    </rPh>
    <phoneticPr fontId="15"/>
  </si>
  <si>
    <t>断面写真</t>
    <phoneticPr fontId="7"/>
  </si>
  <si>
    <t>断面
写真</t>
    <phoneticPr fontId="7"/>
  </si>
  <si>
    <t>成績書部数</t>
    <rPh sb="3" eb="5">
      <t>ブスウ</t>
    </rPh>
    <phoneticPr fontId="7"/>
  </si>
  <si>
    <t>施設名称</t>
    <rPh sb="0" eb="4">
      <t>シセツメイショウ</t>
    </rPh>
    <phoneticPr fontId="7"/>
  </si>
  <si>
    <t>建物の用途</t>
    <rPh sb="0" eb="2">
      <t>タテモノ</t>
    </rPh>
    <rPh sb="3" eb="5">
      <t>ヨウト</t>
    </rPh>
    <phoneticPr fontId="7"/>
  </si>
  <si>
    <t>竣工年・施工を採用した年</t>
    <rPh sb="0" eb="2">
      <t>シュンコウ</t>
    </rPh>
    <rPh sb="2" eb="3">
      <t>ネン</t>
    </rPh>
    <rPh sb="4" eb="6">
      <t>セコウ</t>
    </rPh>
    <rPh sb="7" eb="9">
      <t>サイヨウ</t>
    </rPh>
    <rPh sb="11" eb="12">
      <t>トシ</t>
    </rPh>
    <phoneticPr fontId="7"/>
  </si>
  <si>
    <t>採取箇所選定者</t>
    <rPh sb="0" eb="4">
      <t>サイシュカショ</t>
    </rPh>
    <rPh sb="4" eb="7">
      <t>センテイシャ</t>
    </rPh>
    <phoneticPr fontId="7"/>
  </si>
  <si>
    <r>
      <t xml:space="preserve">検体採取者
</t>
    </r>
    <r>
      <rPr>
        <sz val="10"/>
        <color theme="1"/>
        <rFont val="Meiryo UI"/>
        <family val="3"/>
        <charset val="128"/>
      </rPr>
      <t>(例)山田太郎</t>
    </r>
    <rPh sb="0" eb="2">
      <t>ケンタイ</t>
    </rPh>
    <rPh sb="7" eb="8">
      <t>レイ</t>
    </rPh>
    <rPh sb="9" eb="13">
      <t>ヤマダタロウ</t>
    </rPh>
    <phoneticPr fontId="7"/>
  </si>
  <si>
    <t>採取箇所選定者
(例)山田太郎</t>
    <rPh sb="0" eb="4">
      <t>サイシュカショ</t>
    </rPh>
    <rPh sb="4" eb="7">
      <t>センテイシャ</t>
    </rPh>
    <phoneticPr fontId="7"/>
  </si>
  <si>
    <t>試料サイズ</t>
    <rPh sb="0" eb="2">
      <t>シリョウ</t>
    </rPh>
    <phoneticPr fontId="7"/>
  </si>
  <si>
    <t>採取費</t>
    <rPh sb="0" eb="3">
      <t>サイシュヒ</t>
    </rPh>
    <phoneticPr fontId="7"/>
  </si>
  <si>
    <t>距離</t>
    <rPh sb="0" eb="2">
      <t>キョリ</t>
    </rPh>
    <phoneticPr fontId="7"/>
  </si>
  <si>
    <t>1-30</t>
    <phoneticPr fontId="7"/>
  </si>
  <si>
    <t>31-50</t>
    <phoneticPr fontId="7"/>
  </si>
  <si>
    <t>51-80</t>
    <phoneticPr fontId="7"/>
  </si>
  <si>
    <t>81-100</t>
    <phoneticPr fontId="7"/>
  </si>
  <si>
    <t>1</t>
    <phoneticPr fontId="7"/>
  </si>
  <si>
    <t>2</t>
    <phoneticPr fontId="7"/>
  </si>
  <si>
    <t>3</t>
    <phoneticPr fontId="7"/>
  </si>
  <si>
    <t>4</t>
    <phoneticPr fontId="7"/>
  </si>
  <si>
    <t>5~6</t>
    <phoneticPr fontId="7"/>
  </si>
  <si>
    <t>7~10</t>
    <phoneticPr fontId="7"/>
  </si>
  <si>
    <t>11~</t>
    <phoneticPr fontId="7"/>
  </si>
  <si>
    <t>検体数</t>
    <rPh sb="0" eb="3">
      <t>ケンタイスウ</t>
    </rPh>
    <phoneticPr fontId="7"/>
  </si>
  <si>
    <t>価格</t>
    <rPh sb="0" eb="2">
      <t>カカク</t>
    </rPh>
    <phoneticPr fontId="7"/>
  </si>
  <si>
    <t>交通費</t>
    <rPh sb="0" eb="3">
      <t>コウツウヒ</t>
    </rPh>
    <phoneticPr fontId="7"/>
  </si>
  <si>
    <t>小数点第1位切り捨て</t>
    <rPh sb="0" eb="3">
      <t>ショウスウテン</t>
    </rPh>
    <rPh sb="3" eb="4">
      <t>ダイ</t>
    </rPh>
    <rPh sb="5" eb="6">
      <t>イ</t>
    </rPh>
    <rPh sb="6" eb="7">
      <t>キ</t>
    </rPh>
    <rPh sb="8" eb="9">
      <t>ス</t>
    </rPh>
    <phoneticPr fontId="7"/>
  </si>
  <si>
    <t>D001</t>
    <phoneticPr fontId="7"/>
  </si>
  <si>
    <t>D002</t>
  </si>
  <si>
    <t>D003</t>
  </si>
  <si>
    <t>D004</t>
  </si>
  <si>
    <t>D005</t>
  </si>
  <si>
    <t>D006</t>
  </si>
  <si>
    <t>D007</t>
  </si>
  <si>
    <t>101-</t>
    <phoneticPr fontId="7"/>
  </si>
  <si>
    <t>E001</t>
    <phoneticPr fontId="7"/>
  </si>
  <si>
    <t>E002</t>
  </si>
  <si>
    <t>E003</t>
  </si>
  <si>
    <t>E004</t>
  </si>
  <si>
    <t>E005</t>
  </si>
  <si>
    <t>商品外部コード</t>
    <rPh sb="0" eb="2">
      <t>ショウヒン</t>
    </rPh>
    <rPh sb="2" eb="4">
      <t>ガイブ</t>
    </rPh>
    <phoneticPr fontId="7"/>
  </si>
  <si>
    <t>報告書発行</t>
    <rPh sb="0" eb="2">
      <t>ホウコク</t>
    </rPh>
    <rPh sb="2" eb="3">
      <t>ショ</t>
    </rPh>
    <rPh sb="3" eb="5">
      <t>ハッコウ</t>
    </rPh>
    <phoneticPr fontId="7"/>
  </si>
  <si>
    <t>発行枚数</t>
    <rPh sb="0" eb="4">
      <t>ハッコウマイスウ</t>
    </rPh>
    <phoneticPr fontId="7"/>
  </si>
  <si>
    <t>C005</t>
    <phoneticPr fontId="7"/>
  </si>
  <si>
    <t>5枚ごと</t>
    <rPh sb="1" eb="2">
      <t>マイ</t>
    </rPh>
    <phoneticPr fontId="7"/>
  </si>
  <si>
    <t>定量
分析</t>
    <rPh sb="0" eb="2">
      <t>テイリョウ</t>
    </rPh>
    <rPh sb="3" eb="5">
      <t>ブンセキ</t>
    </rPh>
    <phoneticPr fontId="7"/>
  </si>
  <si>
    <t>ver1.0</t>
    <phoneticPr fontId="7"/>
  </si>
  <si>
    <t>通常様式</t>
  </si>
  <si>
    <t>PDF納品</t>
  </si>
  <si>
    <t>廃棄</t>
  </si>
  <si>
    <t>例）1234@gmail.com;5678@gmail.com</t>
    <rPh sb="0" eb="1">
      <t>レイ</t>
    </rPh>
    <phoneticPr fontId="7"/>
  </si>
  <si>
    <t>複数のメールアドレスにご連絡が必要な場合は、各メールアドレスの間に[;]を記入してください。</t>
    <rPh sb="0" eb="2">
      <t>フクスウ</t>
    </rPh>
    <rPh sb="12" eb="14">
      <t>レンラク</t>
    </rPh>
    <rPh sb="15" eb="17">
      <t>ヒツヨウ</t>
    </rPh>
    <rPh sb="18" eb="20">
      <t>バアイ</t>
    </rPh>
    <rPh sb="22" eb="23">
      <t>カク</t>
    </rPh>
    <rPh sb="31" eb="32">
      <t>アイダ</t>
    </rPh>
    <rPh sb="37" eb="39">
      <t>キニュウ</t>
    </rPh>
    <phoneticPr fontId="7"/>
  </si>
  <si>
    <t>定量分析</t>
    <rPh sb="0" eb="4">
      <t>テイリョウブンセキ</t>
    </rPh>
    <phoneticPr fontId="7"/>
  </si>
  <si>
    <t>分析内容</t>
    <rPh sb="0" eb="4">
      <t>ブンセキナイヨウ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</si>
</sst>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yyyy&quot;年&quot;m&quot;月&quot;d&quot;日&quot;;;"/>
    <numFmt numFmtId="178" formatCode="0_);[Red]\(0\)"/>
    <numFmt numFmtId="179" formatCode="0_ "/>
  </numFmts>
  <fonts count="48" x14ac:knownFonts="1">
    <font>
      <sz val="11"/>
      <color theme="1"/>
      <name val="Calibri"/>
      <scheme val="minor"/>
    </font>
    <font>
      <sz val="11"/>
      <color theme="1"/>
      <name val="Calibri"/>
      <family val="2"/>
      <charset val="128"/>
      <scheme val="minor"/>
    </font>
    <font>
      <sz val="11"/>
      <color theme="1"/>
      <name val="Calibri"/>
      <family val="2"/>
      <charset val="128"/>
      <scheme val="minor"/>
    </font>
    <font>
      <sz val="11"/>
      <color theme="1"/>
      <name val="Calibri"/>
      <family val="2"/>
      <charset val="128"/>
      <scheme val="minor"/>
    </font>
    <font>
      <sz val="11"/>
      <color theme="1"/>
      <name val="游ゴシック"/>
      <family val="3"/>
      <charset val="128"/>
    </font>
    <font>
      <b/>
      <sz val="11"/>
      <color theme="1"/>
      <name val="游ゴシック"/>
      <family val="3"/>
      <charset val="128"/>
    </font>
    <font>
      <b/>
      <sz val="18"/>
      <color theme="1"/>
      <name val="游ゴシック"/>
      <family val="3"/>
      <charset val="128"/>
    </font>
    <font>
      <sz val="6"/>
      <name val="Calibri"/>
      <family val="3"/>
      <charset val="128"/>
      <scheme val="minor"/>
    </font>
    <font>
      <sz val="11"/>
      <color theme="1"/>
      <name val="Calibri"/>
      <family val="2"/>
      <scheme val="minor"/>
    </font>
    <font>
      <sz val="11"/>
      <color theme="1"/>
      <name val="Calibri"/>
      <family val="2"/>
      <scheme val="minor"/>
    </font>
    <font>
      <u/>
      <sz val="11"/>
      <color theme="10"/>
      <name val="Calibri"/>
      <family val="2"/>
      <scheme val="minor"/>
    </font>
    <font>
      <b/>
      <sz val="12"/>
      <color theme="1"/>
      <name val="游ゴシック"/>
      <family val="3"/>
      <charset val="128"/>
    </font>
    <font>
      <sz val="11"/>
      <name val="游ゴシック"/>
      <family val="3"/>
      <charset val="128"/>
    </font>
    <font>
      <b/>
      <sz val="12"/>
      <name val="游ゴシック"/>
      <family val="3"/>
      <charset val="128"/>
    </font>
    <font>
      <b/>
      <u/>
      <sz val="14"/>
      <color theme="1"/>
      <name val="游ゴシック"/>
      <family val="3"/>
      <charset val="128"/>
    </font>
    <font>
      <sz val="6"/>
      <name val="Calibri"/>
      <family val="2"/>
      <charset val="128"/>
      <scheme val="minor"/>
    </font>
    <font>
      <sz val="11"/>
      <color theme="1"/>
      <name val="Meiryo UI"/>
      <family val="3"/>
      <charset val="128"/>
    </font>
    <font>
      <sz val="16"/>
      <color theme="1"/>
      <name val="Meiryo UI"/>
      <family val="3"/>
      <charset val="128"/>
    </font>
    <font>
      <b/>
      <sz val="16"/>
      <color theme="1"/>
      <name val="Meiryo UI"/>
      <family val="3"/>
      <charset val="128"/>
    </font>
    <font>
      <u/>
      <sz val="16"/>
      <color theme="1"/>
      <name val="Meiryo UI"/>
      <family val="3"/>
      <charset val="128"/>
    </font>
    <font>
      <sz val="10"/>
      <color theme="1"/>
      <name val="Meiryo UI"/>
      <family val="3"/>
      <charset val="128"/>
    </font>
    <font>
      <sz val="9"/>
      <color theme="1"/>
      <name val="Meiryo UI"/>
      <family val="3"/>
      <charset val="128"/>
    </font>
    <font>
      <b/>
      <sz val="18"/>
      <color theme="1"/>
      <name val="Meiryo UI"/>
      <family val="3"/>
      <charset val="128"/>
    </font>
    <font>
      <b/>
      <sz val="11"/>
      <color theme="1"/>
      <name val="Meiryo UI"/>
      <family val="3"/>
      <charset val="128"/>
    </font>
    <font>
      <b/>
      <sz val="14"/>
      <color theme="1"/>
      <name val="Meiryo UI"/>
      <family val="3"/>
      <charset val="128"/>
    </font>
    <font>
      <u/>
      <sz val="14"/>
      <color theme="10"/>
      <name val="Meiryo UI"/>
      <family val="3"/>
      <charset val="128"/>
    </font>
    <font>
      <sz val="14"/>
      <color theme="1"/>
      <name val="Meiryo UI"/>
      <family val="3"/>
      <charset val="128"/>
    </font>
    <font>
      <b/>
      <sz val="18"/>
      <color rgb="FFFF0000"/>
      <name val="Meiryo UI"/>
      <family val="3"/>
      <charset val="128"/>
    </font>
    <font>
      <b/>
      <sz val="12"/>
      <color theme="1"/>
      <name val="Meiryo UI"/>
      <family val="3"/>
      <charset val="128"/>
    </font>
    <font>
      <b/>
      <sz val="14"/>
      <name val="Meiryo UI"/>
      <family val="3"/>
      <charset val="128"/>
    </font>
    <font>
      <b/>
      <sz val="14"/>
      <color rgb="FFFF0000"/>
      <name val="Meiryo UI"/>
      <family val="3"/>
      <charset val="128"/>
    </font>
    <font>
      <b/>
      <i/>
      <sz val="14"/>
      <name val="Meiryo UI"/>
      <family val="3"/>
      <charset val="128"/>
    </font>
    <font>
      <u/>
      <sz val="11"/>
      <color theme="10"/>
      <name val="Meiryo UI"/>
      <family val="3"/>
      <charset val="128"/>
    </font>
    <font>
      <u/>
      <sz val="14"/>
      <color theme="1"/>
      <name val="Meiryo UI"/>
      <family val="3"/>
      <charset val="128"/>
    </font>
    <font>
      <u/>
      <sz val="11"/>
      <color rgb="FFFF0000"/>
      <name val="Meiryo UI"/>
      <family val="3"/>
      <charset val="128"/>
    </font>
    <font>
      <sz val="11"/>
      <color rgb="FFFF0000"/>
      <name val="Meiryo UI"/>
      <family val="3"/>
      <charset val="128"/>
    </font>
    <font>
      <sz val="11"/>
      <color theme="0"/>
      <name val="Meiryo UI"/>
      <family val="3"/>
      <charset val="128"/>
    </font>
    <font>
      <sz val="11"/>
      <name val="Meiryo UI"/>
      <family val="3"/>
      <charset val="128"/>
    </font>
    <font>
      <sz val="12"/>
      <color theme="1"/>
      <name val="Meiryo UI"/>
      <family val="3"/>
      <charset val="128"/>
    </font>
    <font>
      <b/>
      <sz val="12"/>
      <name val="Meiryo UI"/>
      <family val="3"/>
      <charset val="128"/>
    </font>
    <font>
      <b/>
      <sz val="12"/>
      <color rgb="FFFF0000"/>
      <name val="Meiryo UI"/>
      <family val="3"/>
      <charset val="128"/>
    </font>
    <font>
      <b/>
      <sz val="11"/>
      <color rgb="FFFF0000"/>
      <name val="Meiryo UI"/>
      <family val="3"/>
      <charset val="128"/>
    </font>
    <font>
      <b/>
      <i/>
      <sz val="14"/>
      <color rgb="FF0070C0"/>
      <name val="Meiryo UI"/>
      <family val="3"/>
      <charset val="128"/>
    </font>
    <font>
      <sz val="11"/>
      <color theme="1"/>
      <name val="Malgun Gothic"/>
      <family val="3"/>
      <charset val="129"/>
    </font>
    <font>
      <sz val="11"/>
      <color theme="1"/>
      <name val="ＭＳ Ｐゴシック"/>
      <family val="3"/>
      <charset val="128"/>
    </font>
    <font>
      <sz val="8"/>
      <color theme="1"/>
      <name val="Meiryo UI"/>
      <family val="3"/>
      <charset val="128"/>
    </font>
    <font>
      <b/>
      <sz val="12"/>
      <color theme="1"/>
      <name val="メイリオ"/>
      <family val="3"/>
      <charset val="128"/>
    </font>
    <font>
      <sz val="11"/>
      <color theme="0"/>
      <name val="メイリオ"/>
      <family val="3"/>
      <charset val="128"/>
    </font>
  </fonts>
  <fills count="9">
    <fill>
      <patternFill patternType="none"/>
    </fill>
    <fill>
      <patternFill patternType="gray125"/>
    </fill>
    <fill>
      <patternFill patternType="solid">
        <fgColor rgb="FFFBE4D5"/>
        <bgColor rgb="FFFBE4D5"/>
      </patternFill>
    </fill>
    <fill>
      <patternFill patternType="solid">
        <fgColor theme="4" tint="0.79998168889431442"/>
        <bgColor indexed="64"/>
      </patternFill>
    </fill>
    <fill>
      <patternFill patternType="solid">
        <fgColor theme="4" tint="0.79998168889431442"/>
        <bgColor rgb="FFD9E2F3"/>
      </patternFill>
    </fill>
    <fill>
      <patternFill patternType="solid">
        <fgColor rgb="FF92D050"/>
        <bgColor indexed="64"/>
      </patternFill>
    </fill>
    <fill>
      <patternFill patternType="solid">
        <fgColor rgb="FFFFFF99"/>
        <bgColor indexed="64"/>
      </patternFill>
    </fill>
    <fill>
      <patternFill patternType="solid">
        <fgColor rgb="FFFFFF00"/>
        <bgColor indexed="64"/>
      </patternFill>
    </fill>
    <fill>
      <patternFill patternType="solid">
        <fgColor theme="3" tint="0.499984740745262"/>
        <bgColor indexed="64"/>
      </patternFill>
    </fill>
  </fills>
  <borders count="87">
    <border>
      <left/>
      <right/>
      <top/>
      <bottom/>
      <diagonal/>
    </border>
    <border>
      <left/>
      <right/>
      <top style="thin">
        <color rgb="FF000000"/>
      </top>
      <bottom/>
      <diagonal/>
    </border>
    <border>
      <left/>
      <right style="thin">
        <color rgb="FF000000"/>
      </right>
      <top style="thin">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rgb="FF000000"/>
      </left>
      <right/>
      <top style="thin">
        <color rgb="FF000000"/>
      </top>
      <bottom/>
      <diagonal/>
    </border>
    <border>
      <left/>
      <right/>
      <top/>
      <bottom style="medium">
        <color auto="1"/>
      </bottom>
      <diagonal/>
    </border>
    <border>
      <left style="thin">
        <color auto="1"/>
      </left>
      <right style="thin">
        <color auto="1"/>
      </right>
      <top style="medium">
        <color auto="1"/>
      </top>
      <bottom style="thin">
        <color indexed="64"/>
      </bottom>
      <diagonal/>
    </border>
    <border>
      <left style="thin">
        <color auto="1"/>
      </left>
      <right style="medium">
        <color indexed="64"/>
      </right>
      <top style="medium">
        <color indexed="64"/>
      </top>
      <bottom style="thin">
        <color indexed="64"/>
      </bottom>
      <diagonal/>
    </border>
    <border>
      <left style="medium">
        <color auto="1"/>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auto="1"/>
      </left>
      <right/>
      <top style="medium">
        <color auto="1"/>
      </top>
      <bottom/>
      <diagonal/>
    </border>
    <border>
      <left/>
      <right style="thin">
        <color indexed="64"/>
      </right>
      <top style="medium">
        <color auto="1"/>
      </top>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rgb="FF000000"/>
      </right>
      <top style="thin">
        <color indexed="64"/>
      </top>
      <bottom style="thin">
        <color indexed="64"/>
      </bottom>
      <diagonal/>
    </border>
    <border>
      <left style="thin">
        <color rgb="FF000000"/>
      </left>
      <right/>
      <top style="thin">
        <color indexed="64"/>
      </top>
      <bottom style="thin">
        <color indexed="64"/>
      </bottom>
      <diagonal/>
    </border>
    <border>
      <left style="medium">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top style="medium">
        <color rgb="FF000000"/>
      </top>
      <bottom style="thin">
        <color indexed="64"/>
      </bottom>
      <diagonal/>
    </border>
    <border>
      <left style="thin">
        <color indexed="64"/>
      </left>
      <right/>
      <top style="medium">
        <color rgb="FF000000"/>
      </top>
      <bottom style="medium">
        <color rgb="FF000000"/>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thin">
        <color rgb="FF000000"/>
      </right>
      <top style="medium">
        <color indexed="64"/>
      </top>
      <bottom style="thin">
        <color indexed="64"/>
      </bottom>
      <diagonal/>
    </border>
    <border>
      <left/>
      <right style="medium">
        <color indexed="64"/>
      </right>
      <top style="thin">
        <color indexed="64"/>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indexed="64"/>
      </top>
      <bottom style="thin">
        <color indexed="64"/>
      </bottom>
      <diagonal/>
    </border>
    <border>
      <left style="medium">
        <color auto="1"/>
      </left>
      <right/>
      <top style="thin">
        <color indexed="64"/>
      </top>
      <bottom style="thin">
        <color indexed="64"/>
      </bottom>
      <diagonal/>
    </border>
    <border>
      <left style="thin">
        <color indexed="64"/>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top style="medium">
        <color auto="1"/>
      </top>
      <bottom style="thin">
        <color indexed="64"/>
      </bottom>
      <diagonal/>
    </border>
    <border>
      <left/>
      <right style="medium">
        <color indexed="64"/>
      </right>
      <top style="medium">
        <color auto="1"/>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rgb="FF000000"/>
      </left>
      <right/>
      <top style="medium">
        <color indexed="64"/>
      </top>
      <bottom style="thin">
        <color indexed="64"/>
      </bottom>
      <diagonal/>
    </border>
    <border>
      <left style="thin">
        <color rgb="FF000000"/>
      </left>
      <right/>
      <top style="thin">
        <color indexed="64"/>
      </top>
      <bottom/>
      <diagonal/>
    </border>
    <border>
      <left/>
      <right style="thin">
        <color rgb="FF000000"/>
      </right>
      <top/>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8" fillId="0" borderId="15"/>
    <xf numFmtId="0" fontId="9" fillId="0" borderId="15"/>
    <xf numFmtId="0" fontId="3" fillId="0" borderId="15">
      <alignment vertical="center"/>
    </xf>
    <xf numFmtId="0" fontId="10" fillId="0" borderId="0" applyNumberFormat="0" applyFill="0" applyBorder="0" applyAlignment="0" applyProtection="0"/>
    <xf numFmtId="0" fontId="2" fillId="0" borderId="15">
      <alignment vertical="center"/>
    </xf>
    <xf numFmtId="0" fontId="1" fillId="0" borderId="15">
      <alignment vertical="center"/>
    </xf>
  </cellStyleXfs>
  <cellXfs count="320">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xf numFmtId="0" fontId="12" fillId="0" borderId="28"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18" xfId="0" applyFont="1" applyBorder="1" applyAlignment="1">
      <alignment horizontal="left" vertical="center"/>
    </xf>
    <xf numFmtId="0" fontId="4" fillId="0" borderId="34" xfId="0" applyFont="1" applyBorder="1" applyAlignment="1">
      <alignment horizontal="left" vertical="center"/>
    </xf>
    <xf numFmtId="0" fontId="4" fillId="0" borderId="21" xfId="0" applyFont="1" applyBorder="1"/>
    <xf numFmtId="0" fontId="4" fillId="0" borderId="15" xfId="0" applyFont="1" applyBorder="1"/>
    <xf numFmtId="0" fontId="4" fillId="0" borderId="35" xfId="0" applyFont="1" applyBorder="1" applyAlignment="1">
      <alignment vertical="center"/>
    </xf>
    <xf numFmtId="0" fontId="11" fillId="0" borderId="27" xfId="0" applyFont="1" applyBorder="1" applyAlignment="1">
      <alignment horizontal="left" vertical="center"/>
    </xf>
    <xf numFmtId="0" fontId="11" fillId="0" borderId="30" xfId="0" applyFont="1" applyBorder="1" applyAlignment="1">
      <alignment horizontal="left" vertical="center"/>
    </xf>
    <xf numFmtId="0" fontId="5" fillId="0" borderId="33" xfId="0" applyFont="1" applyBorder="1" applyAlignment="1">
      <alignment horizontal="left" vertical="top"/>
    </xf>
    <xf numFmtId="0" fontId="4" fillId="0" borderId="21" xfId="0" applyFont="1" applyBorder="1" applyAlignment="1">
      <alignment vertical="center"/>
    </xf>
    <xf numFmtId="0" fontId="4" fillId="0" borderId="15" xfId="0" applyFont="1" applyBorder="1" applyAlignment="1">
      <alignment vertical="center"/>
    </xf>
    <xf numFmtId="0" fontId="4" fillId="0" borderId="33" xfId="0" applyFont="1" applyBorder="1" applyAlignment="1">
      <alignment vertical="center"/>
    </xf>
    <xf numFmtId="0" fontId="4" fillId="0" borderId="18" xfId="0" applyFont="1" applyBorder="1" applyAlignment="1">
      <alignment vertical="center"/>
    </xf>
    <xf numFmtId="0" fontId="4" fillId="0" borderId="34" xfId="0" applyFont="1" applyBorder="1" applyAlignment="1">
      <alignment vertical="center"/>
    </xf>
    <xf numFmtId="0" fontId="22" fillId="0" borderId="0" xfId="0" applyFont="1" applyAlignment="1">
      <alignment horizontal="left" vertical="center"/>
    </xf>
    <xf numFmtId="0" fontId="23" fillId="0" borderId="0" xfId="0" applyFont="1" applyAlignment="1">
      <alignment vertical="center"/>
    </xf>
    <xf numFmtId="0" fontId="22" fillId="0" borderId="0" xfId="0" applyFont="1" applyAlignment="1">
      <alignment vertical="center"/>
    </xf>
    <xf numFmtId="0" fontId="16" fillId="0" borderId="0" xfId="0" applyFont="1" applyAlignment="1">
      <alignment vertical="center"/>
    </xf>
    <xf numFmtId="0" fontId="22" fillId="0" borderId="0" xfId="0" applyFont="1" applyAlignment="1">
      <alignment horizontal="center" vertical="center"/>
    </xf>
    <xf numFmtId="0" fontId="24"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horizontal="right" vertical="center"/>
    </xf>
    <xf numFmtId="0" fontId="25" fillId="0" borderId="0" xfId="0" applyFont="1" applyAlignment="1">
      <alignment horizontal="left" vertical="center"/>
    </xf>
    <xf numFmtId="0" fontId="24" fillId="0" borderId="0" xfId="0" applyFont="1" applyAlignment="1">
      <alignment horizontal="left" vertical="center"/>
    </xf>
    <xf numFmtId="0" fontId="22" fillId="0" borderId="0" xfId="0" applyFont="1" applyAlignment="1">
      <alignment horizontal="right" vertical="center"/>
    </xf>
    <xf numFmtId="0" fontId="26" fillId="0" borderId="0" xfId="0" applyFont="1" applyAlignment="1">
      <alignment horizontal="left" vertical="center"/>
    </xf>
    <xf numFmtId="0" fontId="16" fillId="0" borderId="15" xfId="0" applyFont="1" applyBorder="1" applyAlignment="1">
      <alignment vertical="center"/>
    </xf>
    <xf numFmtId="0" fontId="27" fillId="0" borderId="0" xfId="0" applyFont="1" applyAlignment="1">
      <alignment vertical="center"/>
    </xf>
    <xf numFmtId="0" fontId="27" fillId="0" borderId="28" xfId="0" applyFont="1" applyBorder="1" applyAlignment="1">
      <alignment vertical="center"/>
    </xf>
    <xf numFmtId="0" fontId="27" fillId="0" borderId="0" xfId="0" applyFont="1" applyAlignment="1">
      <alignment horizontal="left" vertical="center"/>
    </xf>
    <xf numFmtId="0" fontId="27" fillId="0" borderId="28" xfId="0" applyFont="1" applyBorder="1" applyAlignment="1">
      <alignment horizontal="left" vertical="center"/>
    </xf>
    <xf numFmtId="0" fontId="27" fillId="0" borderId="0" xfId="0" applyFont="1" applyAlignment="1">
      <alignment horizontal="center" vertical="center"/>
    </xf>
    <xf numFmtId="0" fontId="24" fillId="0" borderId="28" xfId="0" applyFont="1" applyBorder="1" applyAlignment="1">
      <alignment vertical="center"/>
    </xf>
    <xf numFmtId="0" fontId="26" fillId="0" borderId="15" xfId="0" applyFont="1" applyBorder="1" applyAlignment="1">
      <alignment vertical="center"/>
    </xf>
    <xf numFmtId="0" fontId="24" fillId="0" borderId="28" xfId="0" applyFont="1" applyBorder="1" applyAlignment="1">
      <alignment horizontal="right" vertical="center"/>
    </xf>
    <xf numFmtId="0" fontId="26" fillId="0" borderId="15" xfId="0" applyFont="1" applyBorder="1" applyAlignment="1">
      <alignment horizontal="left" vertical="center"/>
    </xf>
    <xf numFmtId="0" fontId="26" fillId="0" borderId="15" xfId="0" applyFont="1" applyBorder="1" applyAlignment="1">
      <alignment horizontal="left" vertical="center" wrapText="1"/>
    </xf>
    <xf numFmtId="0" fontId="16" fillId="0" borderId="0" xfId="0" applyFont="1" applyAlignment="1">
      <alignment horizontal="left" vertical="center"/>
    </xf>
    <xf numFmtId="0" fontId="26" fillId="0" borderId="0" xfId="0" applyFont="1" applyAlignment="1">
      <alignment vertical="center"/>
    </xf>
    <xf numFmtId="0" fontId="35" fillId="0" borderId="0" xfId="0" applyFont="1" applyAlignment="1">
      <alignment vertical="center"/>
    </xf>
    <xf numFmtId="0" fontId="28" fillId="0" borderId="15" xfId="0" applyFont="1" applyBorder="1" applyAlignment="1">
      <alignment horizontal="center" vertical="center"/>
    </xf>
    <xf numFmtId="0" fontId="28" fillId="0" borderId="15" xfId="0" applyFont="1" applyBorder="1" applyAlignment="1">
      <alignment vertical="center"/>
    </xf>
    <xf numFmtId="0" fontId="36" fillId="0" borderId="0" xfId="0" applyFont="1" applyAlignment="1">
      <alignment vertical="center"/>
    </xf>
    <xf numFmtId="0" fontId="37" fillId="0" borderId="15" xfId="0" applyFont="1" applyBorder="1" applyAlignment="1">
      <alignment vertical="center"/>
    </xf>
    <xf numFmtId="0" fontId="37" fillId="0" borderId="0" xfId="0" applyFont="1" applyAlignment="1">
      <alignment vertical="center"/>
    </xf>
    <xf numFmtId="0" fontId="39" fillId="0" borderId="15" xfId="0" applyFont="1" applyBorder="1" applyAlignment="1">
      <alignment vertical="center"/>
    </xf>
    <xf numFmtId="0" fontId="16" fillId="0" borderId="15" xfId="0" applyFont="1" applyBorder="1" applyAlignment="1">
      <alignment horizontal="center" vertical="center" wrapText="1"/>
    </xf>
    <xf numFmtId="0" fontId="16" fillId="0" borderId="0" xfId="0" applyFont="1" applyAlignment="1">
      <alignment horizontal="center" vertical="center"/>
    </xf>
    <xf numFmtId="0" fontId="16" fillId="0" borderId="16" xfId="6" applyFont="1" applyBorder="1" applyAlignment="1">
      <alignment horizontal="center" vertical="center"/>
    </xf>
    <xf numFmtId="0" fontId="16" fillId="0" borderId="15" xfId="6" applyFont="1">
      <alignment vertical="center"/>
    </xf>
    <xf numFmtId="0" fontId="16" fillId="3" borderId="16" xfId="6" applyFont="1" applyFill="1" applyBorder="1" applyAlignment="1">
      <alignment horizontal="center" vertical="center"/>
    </xf>
    <xf numFmtId="0" fontId="20" fillId="0" borderId="15" xfId="6" applyFont="1" applyAlignment="1">
      <alignment horizontal="center" vertical="center"/>
    </xf>
    <xf numFmtId="0" fontId="16" fillId="0" borderId="15" xfId="6" applyFont="1" applyAlignment="1">
      <alignment horizontal="center" vertical="center"/>
    </xf>
    <xf numFmtId="0" fontId="20" fillId="0" borderId="16" xfId="6" applyFont="1" applyBorder="1" applyAlignment="1">
      <alignment horizontal="center" vertical="center"/>
    </xf>
    <xf numFmtId="0" fontId="20" fillId="0" borderId="15" xfId="6" applyFont="1">
      <alignment vertical="center"/>
    </xf>
    <xf numFmtId="0" fontId="20" fillId="0" borderId="15" xfId="6" applyFont="1" applyAlignment="1">
      <alignment horizontal="left" vertical="center"/>
    </xf>
    <xf numFmtId="0" fontId="16" fillId="0" borderId="15" xfId="0" applyFont="1" applyBorder="1" applyAlignment="1" applyProtection="1">
      <alignment vertical="center"/>
      <protection locked="0"/>
    </xf>
    <xf numFmtId="0" fontId="20" fillId="3" borderId="51" xfId="6" applyFont="1" applyFill="1" applyBorder="1" applyAlignment="1">
      <alignment horizontal="center" vertical="center" wrapText="1"/>
    </xf>
    <xf numFmtId="0" fontId="20" fillId="3" borderId="50" xfId="6" applyFont="1" applyFill="1" applyBorder="1" applyAlignment="1">
      <alignment horizontal="center" vertical="center"/>
    </xf>
    <xf numFmtId="0" fontId="16" fillId="0" borderId="15" xfId="6" applyFont="1" applyAlignment="1">
      <alignment vertical="center" wrapText="1"/>
    </xf>
    <xf numFmtId="0" fontId="16" fillId="0" borderId="16" xfId="6" applyFont="1" applyBorder="1" applyAlignment="1">
      <alignment horizontal="center" vertical="center" shrinkToFit="1"/>
    </xf>
    <xf numFmtId="0" fontId="16" fillId="0" borderId="13" xfId="0" applyFont="1" applyBorder="1" applyAlignment="1">
      <alignment vertical="center"/>
    </xf>
    <xf numFmtId="0" fontId="16" fillId="0" borderId="14" xfId="0" applyFont="1" applyBorder="1" applyAlignment="1">
      <alignment vertical="center"/>
    </xf>
    <xf numFmtId="177" fontId="16" fillId="0" borderId="16" xfId="6" applyNumberFormat="1" applyFont="1" applyBorder="1" applyAlignment="1">
      <alignment horizontal="center" vertical="center" shrinkToFit="1"/>
    </xf>
    <xf numFmtId="0" fontId="29" fillId="0" borderId="28" xfId="0" applyFont="1" applyBorder="1" applyAlignment="1">
      <alignment horizontal="left" vertical="center"/>
    </xf>
    <xf numFmtId="0" fontId="29" fillId="0" borderId="29" xfId="0" applyFont="1" applyBorder="1" applyAlignment="1">
      <alignment horizontal="left" vertical="center"/>
    </xf>
    <xf numFmtId="0" fontId="16" fillId="0" borderId="41" xfId="6" applyFont="1" applyBorder="1" applyAlignment="1">
      <alignment horizontal="center" vertical="center" shrinkToFit="1"/>
    </xf>
    <xf numFmtId="0" fontId="16" fillId="0" borderId="0" xfId="0" applyFont="1" applyAlignment="1">
      <alignment horizontal="right" vertical="center"/>
    </xf>
    <xf numFmtId="0" fontId="45" fillId="0" borderId="16" xfId="6" applyFont="1" applyBorder="1" applyAlignment="1">
      <alignment horizontal="center" vertical="center" shrinkToFit="1"/>
    </xf>
    <xf numFmtId="0" fontId="45" fillId="0" borderId="16" xfId="6" applyFont="1" applyBorder="1" applyAlignment="1">
      <alignment horizontal="center" vertical="center"/>
    </xf>
    <xf numFmtId="0" fontId="40" fillId="0" borderId="15" xfId="0" applyFont="1" applyBorder="1" applyAlignment="1">
      <alignment vertical="center"/>
    </xf>
    <xf numFmtId="0" fontId="23" fillId="0" borderId="15" xfId="0" applyFont="1" applyBorder="1" applyAlignment="1">
      <alignment vertical="center"/>
    </xf>
    <xf numFmtId="0" fontId="29" fillId="6" borderId="28" xfId="0" applyFont="1" applyFill="1" applyBorder="1" applyAlignment="1">
      <alignment horizontal="left" vertical="center"/>
    </xf>
    <xf numFmtId="0" fontId="29" fillId="6" borderId="28" xfId="0" applyFont="1" applyFill="1" applyBorder="1" applyAlignment="1">
      <alignment vertical="center"/>
    </xf>
    <xf numFmtId="0" fontId="16" fillId="6" borderId="28" xfId="0" applyFont="1" applyFill="1" applyBorder="1" applyAlignment="1">
      <alignment horizontal="left" vertical="center"/>
    </xf>
    <xf numFmtId="0" fontId="16" fillId="0" borderId="16" xfId="0" applyFont="1" applyBorder="1" applyAlignment="1">
      <alignment vertical="center"/>
    </xf>
    <xf numFmtId="49" fontId="16" fillId="0" borderId="0" xfId="0" applyNumberFormat="1" applyFont="1" applyAlignment="1">
      <alignment vertical="center"/>
    </xf>
    <xf numFmtId="49" fontId="16" fillId="0" borderId="16" xfId="0" applyNumberFormat="1" applyFont="1" applyBorder="1" applyAlignment="1">
      <alignment vertical="center"/>
    </xf>
    <xf numFmtId="0" fontId="16" fillId="2" borderId="15" xfId="0" applyFont="1" applyFill="1" applyBorder="1" applyAlignment="1">
      <alignment horizontal="center" vertical="center" wrapText="1"/>
    </xf>
    <xf numFmtId="0" fontId="35" fillId="0" borderId="15" xfId="0" applyFont="1" applyBorder="1" applyAlignment="1">
      <alignment vertical="center"/>
    </xf>
    <xf numFmtId="0" fontId="10" fillId="0" borderId="0" xfId="4" applyAlignment="1" applyProtection="1">
      <alignment horizontal="left" vertical="center"/>
    </xf>
    <xf numFmtId="0" fontId="36" fillId="0" borderId="15" xfId="0" applyFont="1" applyBorder="1" applyAlignment="1" applyProtection="1">
      <alignment vertical="center"/>
      <protection locked="0"/>
    </xf>
    <xf numFmtId="0" fontId="36" fillId="0" borderId="15" xfId="0" applyFont="1" applyBorder="1" applyAlignment="1" applyProtection="1">
      <alignment horizontal="center" vertical="center"/>
      <protection locked="0"/>
    </xf>
    <xf numFmtId="0" fontId="47" fillId="0" borderId="0" xfId="0" applyFont="1" applyAlignment="1">
      <alignment vertical="center"/>
    </xf>
    <xf numFmtId="0" fontId="16" fillId="0" borderId="15" xfId="0" applyFont="1" applyBorder="1" applyAlignment="1">
      <alignment horizontal="right" vertical="center"/>
    </xf>
    <xf numFmtId="56" fontId="16" fillId="0" borderId="15" xfId="0" applyNumberFormat="1" applyFont="1" applyBorder="1" applyAlignment="1">
      <alignment vertical="center"/>
    </xf>
    <xf numFmtId="179" fontId="16" fillId="0" borderId="15" xfId="0" applyNumberFormat="1" applyFont="1" applyBorder="1" applyAlignment="1" applyProtection="1">
      <alignment vertical="center"/>
      <protection locked="0"/>
    </xf>
    <xf numFmtId="0" fontId="36" fillId="0" borderId="15" xfId="0" applyFont="1" applyBorder="1" applyAlignment="1">
      <alignment vertical="center"/>
    </xf>
    <xf numFmtId="0" fontId="16" fillId="0" borderId="16" xfId="0" applyFont="1" applyBorder="1" applyAlignment="1" applyProtection="1">
      <alignment horizontal="center" vertical="center" shrinkToFit="1"/>
      <protection locked="0"/>
    </xf>
    <xf numFmtId="0" fontId="16" fillId="0" borderId="26" xfId="0" applyFont="1" applyBorder="1" applyAlignment="1" applyProtection="1">
      <alignment horizontal="center" vertical="center" shrinkToFit="1"/>
      <protection locked="0"/>
    </xf>
    <xf numFmtId="0" fontId="16" fillId="4" borderId="36"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6" fillId="4" borderId="38" xfId="0" applyFont="1" applyFill="1" applyBorder="1" applyAlignment="1">
      <alignment horizontal="center" vertical="center" wrapText="1"/>
    </xf>
    <xf numFmtId="0" fontId="16" fillId="4" borderId="39"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0" borderId="15" xfId="0" applyFont="1" applyBorder="1" applyAlignment="1">
      <alignment horizontal="center" vertical="center"/>
    </xf>
    <xf numFmtId="0" fontId="29" fillId="0" borderId="28" xfId="0" applyFont="1" applyBorder="1" applyAlignment="1">
      <alignment horizontal="left" vertical="center"/>
    </xf>
    <xf numFmtId="0" fontId="16" fillId="0" borderId="57"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8" borderId="58" xfId="0" applyFont="1" applyFill="1" applyBorder="1" applyAlignment="1">
      <alignment horizontal="center" vertical="center"/>
    </xf>
    <xf numFmtId="0" fontId="16" fillId="8" borderId="59" xfId="0" applyFont="1" applyFill="1" applyBorder="1" applyAlignment="1">
      <alignment horizontal="center" vertical="center"/>
    </xf>
    <xf numFmtId="0" fontId="16" fillId="8" borderId="60" xfId="0" applyFont="1" applyFill="1" applyBorder="1" applyAlignment="1">
      <alignment horizontal="center" vertical="center"/>
    </xf>
    <xf numFmtId="0" fontId="24" fillId="0" borderId="28" xfId="0" applyFont="1" applyBorder="1" applyAlignment="1">
      <alignment horizontal="left" vertical="center"/>
    </xf>
    <xf numFmtId="0" fontId="24" fillId="0" borderId="29" xfId="0" applyFont="1" applyBorder="1" applyAlignment="1">
      <alignment horizontal="left" vertical="center"/>
    </xf>
    <xf numFmtId="0" fontId="28" fillId="3" borderId="27" xfId="0" applyFont="1" applyFill="1" applyBorder="1" applyAlignment="1">
      <alignment horizontal="center" vertical="center"/>
    </xf>
    <xf numFmtId="0" fontId="28" fillId="3" borderId="28" xfId="0" applyFont="1" applyFill="1" applyBorder="1" applyAlignment="1">
      <alignment horizontal="center" vertical="center"/>
    </xf>
    <xf numFmtId="0" fontId="28" fillId="3" borderId="29" xfId="0" applyFont="1" applyFill="1" applyBorder="1" applyAlignment="1">
      <alignment horizontal="center" vertical="center"/>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16" fillId="0" borderId="68" xfId="0" applyFont="1" applyBorder="1" applyAlignment="1" applyProtection="1">
      <alignment horizontal="center" vertical="center" shrinkToFit="1"/>
      <protection locked="0"/>
    </xf>
    <xf numFmtId="0" fontId="16" fillId="0" borderId="66" xfId="0" applyFont="1" applyBorder="1" applyAlignment="1" applyProtection="1">
      <alignment horizontal="center" vertical="center" shrinkToFit="1"/>
      <protection locked="0"/>
    </xf>
    <xf numFmtId="0" fontId="16" fillId="0" borderId="69" xfId="0" applyFont="1" applyBorder="1" applyAlignment="1" applyProtection="1">
      <alignment horizontal="center" vertical="center" shrinkToFit="1"/>
      <protection locked="0"/>
    </xf>
    <xf numFmtId="0" fontId="40" fillId="0" borderId="13" xfId="0" applyFont="1" applyBorder="1" applyAlignment="1">
      <alignment horizontal="center" vertical="center"/>
    </xf>
    <xf numFmtId="0" fontId="40" fillId="0" borderId="15" xfId="0" applyFont="1" applyBorder="1" applyAlignment="1">
      <alignment horizontal="center" vertical="center"/>
    </xf>
    <xf numFmtId="0" fontId="31" fillId="0" borderId="28" xfId="0" applyFont="1" applyBorder="1" applyAlignment="1">
      <alignment horizontal="left" vertical="center"/>
    </xf>
    <xf numFmtId="0" fontId="31" fillId="0" borderId="29" xfId="0" applyFont="1" applyBorder="1" applyAlignment="1">
      <alignment horizontal="left" vertical="center"/>
    </xf>
    <xf numFmtId="0" fontId="29" fillId="0" borderId="29" xfId="0" applyFont="1" applyBorder="1" applyAlignment="1">
      <alignment horizontal="left" vertical="center"/>
    </xf>
    <xf numFmtId="178" fontId="38" fillId="0" borderId="82" xfId="0" applyNumberFormat="1" applyFont="1" applyBorder="1" applyAlignment="1" applyProtection="1">
      <alignment horizontal="center" vertical="center"/>
      <protection locked="0"/>
    </xf>
    <xf numFmtId="178" fontId="38" fillId="0" borderId="18" xfId="0" applyNumberFormat="1" applyFont="1" applyBorder="1" applyAlignment="1" applyProtection="1">
      <alignment horizontal="center" vertical="center"/>
      <protection locked="0"/>
    </xf>
    <xf numFmtId="178" fontId="38" fillId="0" borderId="34" xfId="0" applyNumberFormat="1" applyFont="1" applyBorder="1" applyAlignment="1" applyProtection="1">
      <alignment horizontal="center" vertical="center"/>
      <protection locked="0"/>
    </xf>
    <xf numFmtId="0" fontId="46" fillId="0" borderId="13" xfId="0" applyFont="1" applyBorder="1" applyAlignment="1">
      <alignment horizontal="center" vertical="center" shrinkToFit="1"/>
    </xf>
    <xf numFmtId="0" fontId="46" fillId="0" borderId="15" xfId="0" applyFont="1" applyBorder="1" applyAlignment="1">
      <alignment horizontal="center" vertical="center" shrinkToFit="1"/>
    </xf>
    <xf numFmtId="56" fontId="16" fillId="0" borderId="44" xfId="0" applyNumberFormat="1" applyFont="1" applyBorder="1" applyAlignment="1" applyProtection="1">
      <alignment horizontal="center" vertical="center" shrinkToFit="1"/>
      <protection locked="0"/>
    </xf>
    <xf numFmtId="56" fontId="16" fillId="0" borderId="45" xfId="0" applyNumberFormat="1" applyFont="1" applyBorder="1" applyAlignment="1" applyProtection="1">
      <alignment horizontal="center" vertical="center" shrinkToFit="1"/>
      <protection locked="0"/>
    </xf>
    <xf numFmtId="56" fontId="16" fillId="0" borderId="46" xfId="0" applyNumberFormat="1" applyFont="1" applyBorder="1" applyAlignment="1" applyProtection="1">
      <alignment horizontal="center" vertical="center" shrinkToFit="1"/>
      <protection locked="0"/>
    </xf>
    <xf numFmtId="0" fontId="16" fillId="0" borderId="58" xfId="0" applyFont="1" applyBorder="1" applyAlignment="1" applyProtection="1">
      <alignment horizontal="center" vertical="center" shrinkToFit="1"/>
      <protection locked="0"/>
    </xf>
    <xf numFmtId="0" fontId="16" fillId="0" borderId="59" xfId="0" applyFont="1" applyBorder="1" applyAlignment="1" applyProtection="1">
      <alignment horizontal="center" vertical="center" shrinkToFit="1"/>
      <protection locked="0"/>
    </xf>
    <xf numFmtId="0" fontId="16" fillId="0" borderId="60" xfId="0" applyFont="1" applyBorder="1" applyAlignment="1" applyProtection="1">
      <alignment horizontal="center" vertical="center" shrinkToFit="1"/>
      <protection locked="0"/>
    </xf>
    <xf numFmtId="0" fontId="16" fillId="3" borderId="19" xfId="0" applyFont="1" applyFill="1" applyBorder="1" applyAlignment="1">
      <alignment horizontal="center" vertical="center" wrapText="1"/>
    </xf>
    <xf numFmtId="0" fontId="16" fillId="3" borderId="19" xfId="0" applyFont="1" applyFill="1" applyBorder="1" applyAlignment="1">
      <alignment horizontal="center" vertical="center"/>
    </xf>
    <xf numFmtId="0" fontId="16" fillId="3" borderId="20" xfId="0" applyFont="1" applyFill="1" applyBorder="1" applyAlignment="1">
      <alignment horizontal="center" vertical="center"/>
    </xf>
    <xf numFmtId="0" fontId="16" fillId="3" borderId="16" xfId="0" applyFont="1" applyFill="1" applyBorder="1" applyAlignment="1">
      <alignment horizontal="center" vertical="center"/>
    </xf>
    <xf numFmtId="0" fontId="16" fillId="3" borderId="24" xfId="0" applyFont="1" applyFill="1" applyBorder="1" applyAlignment="1">
      <alignment horizontal="center" vertical="center"/>
    </xf>
    <xf numFmtId="0" fontId="22" fillId="0" borderId="0" xfId="0" applyFont="1" applyAlignment="1">
      <alignment horizontal="left" vertical="center" wrapText="1"/>
    </xf>
    <xf numFmtId="0" fontId="16" fillId="4" borderId="22"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4" borderId="31" xfId="0" applyFont="1" applyFill="1" applyBorder="1" applyAlignment="1">
      <alignment horizontal="center" vertical="center"/>
    </xf>
    <xf numFmtId="0" fontId="16" fillId="4" borderId="37"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39"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19" xfId="0" applyFont="1" applyFill="1" applyBorder="1" applyAlignment="1">
      <alignment horizontal="center" vertical="center"/>
    </xf>
    <xf numFmtId="0" fontId="16" fillId="4" borderId="16" xfId="0" applyFont="1" applyFill="1" applyBorder="1" applyAlignment="1">
      <alignment horizontal="center" vertical="center"/>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77"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74" xfId="0" applyFont="1" applyBorder="1" applyAlignment="1">
      <alignment horizontal="center" vertical="center"/>
    </xf>
    <xf numFmtId="0" fontId="16" fillId="0" borderId="42" xfId="0" applyFont="1" applyBorder="1" applyAlignment="1">
      <alignment horizontal="center" vertical="center"/>
    </xf>
    <xf numFmtId="0" fontId="16" fillId="0" borderId="55" xfId="0" applyFont="1" applyBorder="1" applyAlignment="1">
      <alignment horizontal="center" vertical="center"/>
    </xf>
    <xf numFmtId="0" fontId="16" fillId="0" borderId="21" xfId="0" applyFont="1" applyBorder="1" applyAlignment="1">
      <alignment horizontal="center" vertical="center"/>
    </xf>
    <xf numFmtId="0" fontId="16" fillId="0" borderId="85" xfId="0" applyFont="1" applyBorder="1" applyAlignment="1">
      <alignment horizontal="center" vertical="center"/>
    </xf>
    <xf numFmtId="0" fontId="16" fillId="0" borderId="83" xfId="0" applyFont="1" applyBorder="1" applyAlignment="1" applyProtection="1">
      <alignment horizontal="center" vertical="center" shrinkToFit="1"/>
      <protection locked="0"/>
    </xf>
    <xf numFmtId="0" fontId="16" fillId="0" borderId="62" xfId="0" applyFont="1" applyBorder="1" applyAlignment="1" applyProtection="1">
      <alignment horizontal="center" vertical="center" shrinkToFit="1"/>
      <protection locked="0"/>
    </xf>
    <xf numFmtId="0" fontId="16" fillId="0" borderId="80" xfId="0" applyFont="1" applyBorder="1" applyAlignment="1" applyProtection="1">
      <alignment horizontal="center" vertical="center" shrinkToFit="1"/>
      <protection locked="0"/>
    </xf>
    <xf numFmtId="0" fontId="23" fillId="0" borderId="15" xfId="0" applyFont="1" applyBorder="1" applyAlignment="1">
      <alignment horizontal="center" vertical="center"/>
    </xf>
    <xf numFmtId="0" fontId="16" fillId="0" borderId="53" xfId="0" applyFont="1" applyBorder="1" applyAlignment="1" applyProtection="1">
      <alignment horizontal="center" vertical="center"/>
      <protection locked="0"/>
    </xf>
    <xf numFmtId="0" fontId="16" fillId="0" borderId="42" xfId="0" applyFont="1" applyBorder="1" applyAlignment="1" applyProtection="1">
      <alignment horizontal="center" vertical="center"/>
      <protection locked="0"/>
    </xf>
    <xf numFmtId="0" fontId="16" fillId="0" borderId="61" xfId="0" applyFont="1" applyBorder="1" applyAlignment="1" applyProtection="1">
      <alignment horizontal="center" vertical="center"/>
      <protection locked="0"/>
    </xf>
    <xf numFmtId="0" fontId="16" fillId="0" borderId="84" xfId="0" applyFont="1" applyBorder="1" applyAlignment="1" applyProtection="1">
      <alignment horizontal="center" vertical="center" shrinkToFit="1"/>
      <protection locked="0"/>
    </xf>
    <xf numFmtId="0" fontId="16" fillId="0" borderId="47" xfId="0" applyFont="1" applyBorder="1" applyAlignment="1" applyProtection="1">
      <alignment horizontal="center" vertical="center" shrinkToFit="1"/>
      <protection locked="0"/>
    </xf>
    <xf numFmtId="0" fontId="16" fillId="0" borderId="64" xfId="0" applyFont="1" applyBorder="1" applyAlignment="1" applyProtection="1">
      <alignment horizontal="center" vertical="center" shrinkToFit="1"/>
      <protection locked="0"/>
    </xf>
    <xf numFmtId="0" fontId="16" fillId="0" borderId="78" xfId="0" applyFont="1" applyBorder="1" applyAlignment="1">
      <alignment horizontal="center" vertical="center"/>
    </xf>
    <xf numFmtId="0" fontId="26" fillId="0" borderId="75" xfId="0" applyFont="1" applyBorder="1" applyAlignment="1" applyProtection="1">
      <alignment horizontal="center" vertical="center"/>
      <protection locked="0"/>
    </xf>
    <xf numFmtId="0" fontId="26" fillId="0" borderId="56" xfId="0" applyFont="1" applyBorder="1" applyAlignment="1" applyProtection="1">
      <alignment horizontal="center" vertical="center"/>
      <protection locked="0"/>
    </xf>
    <xf numFmtId="0" fontId="26" fillId="0" borderId="76" xfId="0" applyFont="1" applyBorder="1" applyAlignment="1" applyProtection="1">
      <alignment horizontal="center" vertical="center"/>
      <protection locked="0"/>
    </xf>
    <xf numFmtId="0" fontId="16" fillId="0" borderId="43" xfId="0" applyFont="1" applyBorder="1" applyAlignment="1">
      <alignment horizontal="center" vertical="center"/>
    </xf>
    <xf numFmtId="31" fontId="38" fillId="0" borderId="41" xfId="0" applyNumberFormat="1" applyFont="1" applyBorder="1" applyAlignment="1" applyProtection="1">
      <alignment horizontal="center" vertical="center"/>
      <protection locked="0"/>
    </xf>
    <xf numFmtId="31" fontId="38" fillId="0" borderId="42" xfId="0" applyNumberFormat="1" applyFont="1" applyBorder="1" applyAlignment="1" applyProtection="1">
      <alignment horizontal="center" vertical="center"/>
      <protection locked="0"/>
    </xf>
    <xf numFmtId="31" fontId="38" fillId="0" borderId="61" xfId="0" applyNumberFormat="1" applyFont="1" applyBorder="1" applyAlignment="1" applyProtection="1">
      <alignment horizontal="center" vertical="center"/>
      <protection locked="0"/>
    </xf>
    <xf numFmtId="0" fontId="16" fillId="0" borderId="79" xfId="0" applyFont="1" applyBorder="1" applyAlignment="1" applyProtection="1">
      <alignment horizontal="center" vertical="center"/>
      <protection locked="0"/>
    </xf>
    <xf numFmtId="0" fontId="16" fillId="0" borderId="62" xfId="0" applyFont="1" applyBorder="1" applyAlignment="1" applyProtection="1">
      <alignment horizontal="center" vertical="center"/>
      <protection locked="0"/>
    </xf>
    <xf numFmtId="0" fontId="16" fillId="0" borderId="78" xfId="0" applyFont="1" applyBorder="1" applyAlignment="1" applyProtection="1">
      <alignment horizontal="center" vertical="center"/>
      <protection locked="0"/>
    </xf>
    <xf numFmtId="0" fontId="16" fillId="0" borderId="79" xfId="0" applyFont="1" applyBorder="1" applyAlignment="1">
      <alignment horizontal="center" vertical="center"/>
    </xf>
    <xf numFmtId="0" fontId="16" fillId="0" borderId="80" xfId="0" applyFont="1" applyBorder="1" applyAlignment="1">
      <alignment horizontal="center" vertical="center"/>
    </xf>
    <xf numFmtId="0" fontId="16" fillId="0" borderId="33" xfId="0" applyFont="1" applyBorder="1" applyAlignment="1">
      <alignment horizontal="center" vertical="center"/>
    </xf>
    <xf numFmtId="0" fontId="16" fillId="0" borderId="18" xfId="0" applyFont="1" applyBorder="1" applyAlignment="1">
      <alignment horizontal="center" vertical="center"/>
    </xf>
    <xf numFmtId="0" fontId="16" fillId="0" borderId="81" xfId="0" applyFont="1" applyBorder="1" applyAlignment="1">
      <alignment horizontal="center" vertical="center"/>
    </xf>
    <xf numFmtId="0" fontId="16" fillId="0" borderId="41" xfId="0" applyFont="1" applyBorder="1" applyAlignment="1" applyProtection="1">
      <alignment horizontal="center" vertical="center" shrinkToFit="1"/>
      <protection locked="0"/>
    </xf>
    <xf numFmtId="0" fontId="16" fillId="0" borderId="42" xfId="0" applyFont="1" applyBorder="1" applyAlignment="1" applyProtection="1">
      <alignment horizontal="center" vertical="center" shrinkToFit="1"/>
      <protection locked="0"/>
    </xf>
    <xf numFmtId="0" fontId="16" fillId="0" borderId="2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6" xfId="0" applyFont="1" applyBorder="1" applyAlignment="1" applyProtection="1">
      <alignment horizontal="center" vertical="center"/>
      <protection locked="0"/>
    </xf>
    <xf numFmtId="0" fontId="44" fillId="0" borderId="41" xfId="0" applyFont="1" applyBorder="1" applyAlignment="1" applyProtection="1">
      <alignment horizontal="center" vertical="center"/>
      <protection locked="0"/>
    </xf>
    <xf numFmtId="0" fontId="43" fillId="0" borderId="42" xfId="0" applyFont="1" applyBorder="1" applyAlignment="1" applyProtection="1">
      <alignment horizontal="center" vertical="center"/>
      <protection locked="0"/>
    </xf>
    <xf numFmtId="0" fontId="43" fillId="0" borderId="43" xfId="0" applyFont="1" applyBorder="1" applyAlignment="1" applyProtection="1">
      <alignment horizontal="center" vertical="center"/>
      <protection locked="0"/>
    </xf>
    <xf numFmtId="176" fontId="16" fillId="0" borderId="41" xfId="0" applyNumberFormat="1" applyFont="1" applyBorder="1" applyAlignment="1" applyProtection="1">
      <alignment horizontal="center" vertical="center" shrinkToFit="1"/>
      <protection locked="0"/>
    </xf>
    <xf numFmtId="176" fontId="16" fillId="0" borderId="42" xfId="0" applyNumberFormat="1" applyFont="1" applyBorder="1" applyAlignment="1" applyProtection="1">
      <alignment horizontal="center" vertical="center" shrinkToFit="1"/>
      <protection locked="0"/>
    </xf>
    <xf numFmtId="176" fontId="16" fillId="0" borderId="43" xfId="0" applyNumberFormat="1" applyFont="1" applyBorder="1" applyAlignment="1" applyProtection="1">
      <alignment horizontal="center" vertical="center" shrinkToFit="1"/>
      <protection locked="0"/>
    </xf>
    <xf numFmtId="0" fontId="16" fillId="0" borderId="24" xfId="0" applyFont="1" applyBorder="1" applyAlignment="1" applyProtection="1">
      <alignment horizontal="center" vertical="center"/>
      <protection locked="0"/>
    </xf>
    <xf numFmtId="176" fontId="16" fillId="0" borderId="44" xfId="0" applyNumberFormat="1" applyFont="1" applyBorder="1" applyAlignment="1" applyProtection="1">
      <alignment horizontal="center" vertical="center" shrinkToFit="1"/>
      <protection locked="0"/>
    </xf>
    <xf numFmtId="176" fontId="16" fillId="0" borderId="45" xfId="0" applyNumberFormat="1" applyFont="1" applyBorder="1" applyAlignment="1" applyProtection="1">
      <alignment horizontal="center" vertical="center" shrinkToFit="1"/>
      <protection locked="0"/>
    </xf>
    <xf numFmtId="176" fontId="16" fillId="0" borderId="46" xfId="0" applyNumberFormat="1" applyFont="1" applyBorder="1" applyAlignment="1" applyProtection="1">
      <alignment horizontal="center" vertical="center" shrinkToFit="1"/>
      <protection locked="0"/>
    </xf>
    <xf numFmtId="0" fontId="16" fillId="0" borderId="44" xfId="0" applyFont="1" applyBorder="1" applyAlignment="1" applyProtection="1">
      <alignment horizontal="center" vertical="center" shrinkToFit="1"/>
      <protection locked="0"/>
    </xf>
    <xf numFmtId="0" fontId="16" fillId="0" borderId="45" xfId="0" applyFont="1" applyBorder="1" applyAlignment="1" applyProtection="1">
      <alignment horizontal="center" vertical="center" shrinkToFit="1"/>
      <protection locked="0"/>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6" xfId="0" applyFont="1" applyBorder="1" applyAlignment="1" applyProtection="1">
      <alignment horizontal="center" vertical="center"/>
      <protection locked="0"/>
    </xf>
    <xf numFmtId="0" fontId="16" fillId="0" borderId="86" xfId="0" applyFont="1" applyBorder="1" applyAlignment="1" applyProtection="1">
      <alignment horizontal="center" vertical="center"/>
      <protection locked="0"/>
    </xf>
    <xf numFmtId="0" fontId="22" fillId="0" borderId="0" xfId="0" applyFont="1" applyAlignment="1">
      <alignment horizontal="left" vertical="center"/>
    </xf>
    <xf numFmtId="0" fontId="16" fillId="2" borderId="15" xfId="0" applyFont="1" applyFill="1" applyBorder="1" applyAlignment="1">
      <alignment horizontal="center" vertical="center" wrapText="1"/>
    </xf>
    <xf numFmtId="0" fontId="26" fillId="0" borderId="30" xfId="0" applyFont="1" applyBorder="1" applyAlignment="1">
      <alignment horizontal="left" vertical="center" wrapText="1"/>
    </xf>
    <xf numFmtId="0" fontId="26" fillId="0" borderId="31" xfId="0" applyFont="1" applyBorder="1" applyAlignment="1">
      <alignment horizontal="left" vertical="center" wrapText="1"/>
    </xf>
    <xf numFmtId="0" fontId="26" fillId="0" borderId="32" xfId="0" applyFont="1" applyBorder="1" applyAlignment="1">
      <alignment horizontal="left" vertical="center" wrapText="1"/>
    </xf>
    <xf numFmtId="0" fontId="26" fillId="0" borderId="21" xfId="0" applyFont="1" applyBorder="1" applyAlignment="1">
      <alignment horizontal="left" vertical="center" wrapText="1"/>
    </xf>
    <xf numFmtId="0" fontId="26" fillId="0" borderId="15" xfId="0" applyFont="1" applyBorder="1" applyAlignment="1">
      <alignment horizontal="left" vertical="center" wrapText="1"/>
    </xf>
    <xf numFmtId="0" fontId="26" fillId="0" borderId="35" xfId="0" applyFont="1" applyBorder="1" applyAlignment="1">
      <alignment horizontal="left" vertical="center" wrapText="1"/>
    </xf>
    <xf numFmtId="0" fontId="26" fillId="0" borderId="33" xfId="0" applyFont="1" applyBorder="1" applyAlignment="1">
      <alignment horizontal="left" vertical="center" wrapText="1"/>
    </xf>
    <xf numFmtId="0" fontId="26" fillId="0" borderId="18" xfId="0" applyFont="1" applyBorder="1" applyAlignment="1">
      <alignment horizontal="left" vertical="center" wrapText="1"/>
    </xf>
    <xf numFmtId="0" fontId="26" fillId="0" borderId="34" xfId="0" applyFont="1" applyBorder="1" applyAlignment="1">
      <alignment horizontal="left" vertical="center" wrapText="1"/>
    </xf>
    <xf numFmtId="0" fontId="24" fillId="5" borderId="0" xfId="0" applyFont="1" applyFill="1" applyAlignment="1">
      <alignment horizontal="center" vertical="center"/>
    </xf>
    <xf numFmtId="0" fontId="16" fillId="7" borderId="54" xfId="0" applyFont="1" applyFill="1" applyBorder="1" applyAlignment="1">
      <alignment horizontal="center" vertical="center"/>
    </xf>
    <xf numFmtId="0" fontId="16" fillId="7" borderId="42" xfId="0" applyFont="1" applyFill="1" applyBorder="1" applyAlignment="1">
      <alignment horizontal="center" vertical="center"/>
    </xf>
    <xf numFmtId="0" fontId="16" fillId="7" borderId="55" xfId="0" applyFont="1" applyFill="1" applyBorder="1" applyAlignment="1">
      <alignment horizontal="center" vertical="center"/>
    </xf>
    <xf numFmtId="56" fontId="16" fillId="0" borderId="53" xfId="0" applyNumberFormat="1" applyFont="1" applyBorder="1" applyAlignment="1" applyProtection="1">
      <alignment horizontal="center" vertical="center" shrinkToFit="1"/>
      <protection locked="0"/>
    </xf>
    <xf numFmtId="0" fontId="16" fillId="0" borderId="52" xfId="0" applyFont="1" applyBorder="1" applyAlignment="1" applyProtection="1">
      <alignment horizontal="center" vertical="center" shrinkToFit="1"/>
      <protection locked="0"/>
    </xf>
    <xf numFmtId="0" fontId="16" fillId="7" borderId="7" xfId="0" applyFont="1" applyFill="1" applyBorder="1" applyAlignment="1">
      <alignment horizontal="center" vertical="center"/>
    </xf>
    <xf numFmtId="0" fontId="16" fillId="7" borderId="8" xfId="0" applyFont="1" applyFill="1" applyBorder="1" applyAlignment="1">
      <alignment horizontal="center"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9" xfId="0" applyFont="1" applyBorder="1" applyAlignment="1">
      <alignment horizontal="center" vertical="center"/>
    </xf>
    <xf numFmtId="0" fontId="22" fillId="0" borderId="15" xfId="0" applyFont="1" applyBorder="1" applyAlignment="1">
      <alignment horizontal="left" vertical="center" wrapText="1"/>
    </xf>
    <xf numFmtId="0" fontId="22" fillId="0" borderId="18" xfId="0" applyFont="1" applyBorder="1" applyAlignment="1">
      <alignment horizontal="left" vertical="center" wrapText="1"/>
    </xf>
    <xf numFmtId="0" fontId="16" fillId="0" borderId="17"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5" xfId="0" applyFont="1" applyBorder="1" applyAlignment="1" applyProtection="1">
      <alignment horizontal="center" vertical="center" shrinkToFit="1"/>
      <protection locked="0"/>
    </xf>
    <xf numFmtId="0" fontId="16" fillId="0" borderId="4" xfId="0" applyFont="1" applyBorder="1" applyAlignment="1" applyProtection="1">
      <alignment horizontal="center" vertical="center" shrinkToFit="1"/>
      <protection locked="0"/>
    </xf>
    <xf numFmtId="0" fontId="16" fillId="0" borderId="6" xfId="0" applyFont="1" applyBorder="1" applyAlignment="1" applyProtection="1">
      <alignment horizontal="center" vertical="center" shrinkToFit="1"/>
      <protection locked="0"/>
    </xf>
    <xf numFmtId="49" fontId="16" fillId="0" borderId="5" xfId="0" applyNumberFormat="1" applyFont="1" applyBorder="1" applyAlignment="1" applyProtection="1">
      <alignment horizontal="center" vertical="center" shrinkToFit="1"/>
      <protection locked="0"/>
    </xf>
    <xf numFmtId="49" fontId="16" fillId="0" borderId="4" xfId="0" applyNumberFormat="1" applyFont="1" applyBorder="1" applyAlignment="1" applyProtection="1">
      <alignment horizontal="center" vertical="center" shrinkToFit="1"/>
      <protection locked="0"/>
    </xf>
    <xf numFmtId="49" fontId="16" fillId="0" borderId="6" xfId="0" applyNumberFormat="1" applyFont="1" applyBorder="1" applyAlignment="1" applyProtection="1">
      <alignment horizontal="center" vertical="center" shrinkToFit="1"/>
      <protection locked="0"/>
    </xf>
    <xf numFmtId="0" fontId="10" fillId="0" borderId="5" xfId="4" applyNumberFormat="1" applyBorder="1" applyAlignment="1" applyProtection="1">
      <alignment horizontal="center" vertical="center" shrinkToFit="1"/>
      <protection locked="0"/>
    </xf>
    <xf numFmtId="0" fontId="32" fillId="0" borderId="4" xfId="0" applyFont="1" applyBorder="1" applyAlignment="1" applyProtection="1">
      <alignment horizontal="center" vertical="center" shrinkToFit="1"/>
      <protection locked="0"/>
    </xf>
    <xf numFmtId="0" fontId="32" fillId="0" borderId="6" xfId="0" applyFont="1" applyBorder="1" applyAlignment="1" applyProtection="1">
      <alignment horizontal="center" vertical="center" shrinkToFit="1"/>
      <protection locked="0"/>
    </xf>
    <xf numFmtId="0" fontId="20" fillId="0" borderId="25" xfId="0" applyFont="1" applyBorder="1" applyAlignment="1">
      <alignment horizontal="center" vertical="center"/>
    </xf>
    <xf numFmtId="0" fontId="20" fillId="0" borderId="26" xfId="0" applyFont="1" applyBorder="1" applyAlignment="1">
      <alignment horizontal="center" vertical="center"/>
    </xf>
    <xf numFmtId="49" fontId="16" fillId="0" borderId="26" xfId="0" applyNumberFormat="1" applyFont="1" applyBorder="1" applyAlignment="1" applyProtection="1">
      <alignment horizontal="center" vertical="center" shrinkToFit="1"/>
      <protection locked="0"/>
    </xf>
    <xf numFmtId="49" fontId="16" fillId="0" borderId="86" xfId="0" applyNumberFormat="1" applyFont="1" applyBorder="1" applyAlignment="1" applyProtection="1">
      <alignment horizontal="center" vertical="center" shrinkToFit="1"/>
      <protection locked="0"/>
    </xf>
    <xf numFmtId="0" fontId="23" fillId="0" borderId="21" xfId="0" applyFont="1" applyBorder="1" applyAlignment="1">
      <alignment horizontal="center" vertical="center"/>
    </xf>
    <xf numFmtId="0" fontId="23" fillId="0" borderId="15" xfId="0" applyFont="1" applyBorder="1" applyAlignment="1">
      <alignment horizontal="center" vertical="center" wrapText="1"/>
    </xf>
    <xf numFmtId="0" fontId="23" fillId="0" borderId="18" xfId="0" applyFont="1" applyBorder="1" applyAlignment="1">
      <alignment horizontal="center" vertical="center" wrapText="1"/>
    </xf>
    <xf numFmtId="0" fontId="16" fillId="0" borderId="23" xfId="0" applyFont="1" applyBorder="1" applyAlignment="1">
      <alignment horizontal="center" vertical="center"/>
    </xf>
    <xf numFmtId="0" fontId="16" fillId="0" borderId="16" xfId="0" applyFont="1" applyBorder="1" applyAlignment="1">
      <alignment horizontal="center" vertical="center"/>
    </xf>
    <xf numFmtId="0" fontId="16" fillId="0" borderId="24" xfId="0" applyFont="1" applyBorder="1" applyAlignment="1" applyProtection="1">
      <alignment horizontal="center" vertical="center" shrinkToFit="1"/>
      <protection locked="0"/>
    </xf>
    <xf numFmtId="0" fontId="16" fillId="0" borderId="41" xfId="0" applyFont="1" applyBorder="1" applyAlignment="1" applyProtection="1">
      <alignment horizontal="center" vertical="center"/>
      <protection locked="0"/>
    </xf>
    <xf numFmtId="0" fontId="21" fillId="4" borderId="19" xfId="0" applyFont="1" applyFill="1" applyBorder="1" applyAlignment="1">
      <alignment horizontal="center" vertical="center" wrapText="1"/>
    </xf>
    <xf numFmtId="0" fontId="16" fillId="0" borderId="41" xfId="6" applyFont="1" applyBorder="1" applyAlignment="1">
      <alignment horizontal="center" vertical="center" shrinkToFit="1"/>
    </xf>
    <xf numFmtId="0" fontId="16" fillId="0" borderId="42" xfId="6" applyFont="1" applyBorder="1" applyAlignment="1">
      <alignment horizontal="center" vertical="center" shrinkToFit="1"/>
    </xf>
    <xf numFmtId="0" fontId="16" fillId="0" borderId="43" xfId="6" applyFont="1" applyBorder="1" applyAlignment="1">
      <alignment horizontal="center" vertical="center" shrinkToFit="1"/>
    </xf>
    <xf numFmtId="0" fontId="20" fillId="3" borderId="51" xfId="6" applyFont="1" applyFill="1" applyBorder="1" applyAlignment="1">
      <alignment horizontal="center" vertical="center" wrapText="1"/>
    </xf>
    <xf numFmtId="0" fontId="20" fillId="3" borderId="50" xfId="6" applyFont="1" applyFill="1" applyBorder="1" applyAlignment="1">
      <alignment horizontal="center" vertical="center"/>
    </xf>
    <xf numFmtId="0" fontId="21" fillId="3" borderId="49" xfId="6" applyFont="1" applyFill="1" applyBorder="1" applyAlignment="1">
      <alignment horizontal="center" vertical="center"/>
    </xf>
    <xf numFmtId="0" fontId="21" fillId="3" borderId="47" xfId="6" applyFont="1" applyFill="1" applyBorder="1" applyAlignment="1">
      <alignment horizontal="center" vertical="center"/>
    </xf>
    <xf numFmtId="0" fontId="21" fillId="3" borderId="48" xfId="6" applyFont="1" applyFill="1" applyBorder="1" applyAlignment="1">
      <alignment horizontal="center" vertical="center"/>
    </xf>
    <xf numFmtId="0" fontId="21" fillId="3" borderId="38" xfId="6" applyFont="1" applyFill="1" applyBorder="1" applyAlignment="1">
      <alignment horizontal="center" vertical="center"/>
    </xf>
    <xf numFmtId="0" fontId="21" fillId="3" borderId="39" xfId="6" applyFont="1" applyFill="1" applyBorder="1" applyAlignment="1">
      <alignment horizontal="center" vertical="center"/>
    </xf>
    <xf numFmtId="0" fontId="21" fillId="3" borderId="40" xfId="6" applyFont="1" applyFill="1" applyBorder="1" applyAlignment="1">
      <alignment horizontal="center" vertical="center"/>
    </xf>
    <xf numFmtId="0" fontId="21" fillId="3" borderId="51" xfId="6" applyFont="1" applyFill="1" applyBorder="1" applyAlignment="1">
      <alignment horizontal="center" vertical="center"/>
    </xf>
    <xf numFmtId="0" fontId="21" fillId="3" borderId="50" xfId="6" applyFont="1" applyFill="1" applyBorder="1" applyAlignment="1">
      <alignment horizontal="center" vertical="center"/>
    </xf>
    <xf numFmtId="0" fontId="16" fillId="0" borderId="16" xfId="6" applyFont="1" applyBorder="1" applyAlignment="1">
      <alignment horizontal="center" vertical="center" shrinkToFit="1"/>
    </xf>
    <xf numFmtId="0" fontId="17" fillId="0" borderId="15" xfId="6" applyFont="1" applyAlignment="1">
      <alignment horizontal="center" vertical="center"/>
    </xf>
    <xf numFmtId="0" fontId="19" fillId="0" borderId="15" xfId="6" applyFont="1" applyAlignment="1">
      <alignment horizontal="center" vertical="center"/>
    </xf>
    <xf numFmtId="0" fontId="20" fillId="0" borderId="15" xfId="6" applyFont="1" applyAlignment="1">
      <alignment horizontal="center" vertical="center"/>
    </xf>
    <xf numFmtId="0" fontId="16" fillId="0" borderId="15" xfId="6" applyFont="1" applyAlignment="1">
      <alignment horizontal="center" vertical="center" wrapText="1"/>
    </xf>
    <xf numFmtId="0" fontId="21" fillId="3" borderId="16" xfId="6" applyFont="1" applyFill="1" applyBorder="1" applyAlignment="1">
      <alignment horizontal="center" vertical="center"/>
    </xf>
    <xf numFmtId="0" fontId="16" fillId="3" borderId="16" xfId="6" applyFont="1" applyFill="1" applyBorder="1" applyAlignment="1">
      <alignment horizontal="center" vertical="center"/>
    </xf>
    <xf numFmtId="0" fontId="16" fillId="0" borderId="16" xfId="6" applyFont="1" applyBorder="1" applyAlignment="1">
      <alignment horizontal="center" vertical="center"/>
    </xf>
    <xf numFmtId="0" fontId="23" fillId="0" borderId="16" xfId="6" applyFont="1" applyBorder="1" applyAlignment="1">
      <alignment horizontal="center" vertical="center" shrinkToFit="1"/>
    </xf>
    <xf numFmtId="0" fontId="16" fillId="3" borderId="49" xfId="6" applyFont="1" applyFill="1" applyBorder="1" applyAlignment="1">
      <alignment horizontal="center" vertical="center" shrinkToFit="1"/>
    </xf>
    <xf numFmtId="0" fontId="16" fillId="3" borderId="47" xfId="6" applyFont="1" applyFill="1" applyBorder="1" applyAlignment="1">
      <alignment horizontal="center" vertical="center" shrinkToFit="1"/>
    </xf>
    <xf numFmtId="0" fontId="16" fillId="3" borderId="48" xfId="6" applyFont="1" applyFill="1" applyBorder="1" applyAlignment="1">
      <alignment horizontal="center" vertical="center" shrinkToFit="1"/>
    </xf>
    <xf numFmtId="0" fontId="16" fillId="0" borderId="70" xfId="6" applyFont="1" applyBorder="1" applyAlignment="1">
      <alignment horizontal="center" vertical="center" shrinkToFit="1"/>
    </xf>
    <xf numFmtId="0" fontId="16" fillId="0" borderId="71" xfId="6" applyFont="1" applyBorder="1" applyAlignment="1">
      <alignment horizontal="center" vertical="center" shrinkToFit="1"/>
    </xf>
    <xf numFmtId="0" fontId="16" fillId="0" borderId="72" xfId="6" applyFont="1" applyBorder="1" applyAlignment="1">
      <alignment horizontal="center" vertical="center" shrinkToFit="1"/>
    </xf>
    <xf numFmtId="0" fontId="16" fillId="0" borderId="73" xfId="6" applyFont="1" applyBorder="1" applyAlignment="1">
      <alignment horizontal="center" vertical="center" shrinkToFit="1"/>
    </xf>
    <xf numFmtId="0" fontId="16" fillId="3" borderId="41" xfId="6" applyFont="1" applyFill="1" applyBorder="1" applyAlignment="1">
      <alignment horizontal="center" vertical="center"/>
    </xf>
    <xf numFmtId="0" fontId="16" fillId="3" borderId="42" xfId="6" applyFont="1" applyFill="1" applyBorder="1" applyAlignment="1">
      <alignment horizontal="center" vertical="center"/>
    </xf>
    <xf numFmtId="0" fontId="16" fillId="3" borderId="43" xfId="6" applyFont="1" applyFill="1" applyBorder="1" applyAlignment="1">
      <alignment horizontal="center" vertical="center"/>
    </xf>
    <xf numFmtId="0" fontId="20" fillId="3" borderId="16" xfId="6" applyFont="1" applyFill="1" applyBorder="1" applyAlignment="1">
      <alignment horizontal="center" vertical="center"/>
    </xf>
    <xf numFmtId="0" fontId="23" fillId="0" borderId="16" xfId="6" applyFont="1" applyBorder="1" applyAlignment="1">
      <alignment horizontal="center" vertical="center"/>
    </xf>
    <xf numFmtId="0" fontId="21" fillId="3" borderId="16" xfId="6" applyFont="1" applyFill="1" applyBorder="1" applyAlignment="1">
      <alignment horizontal="center" vertical="center" wrapText="1"/>
    </xf>
    <xf numFmtId="0" fontId="6" fillId="6" borderId="27"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9" xfId="0" applyFont="1" applyFill="1" applyBorder="1" applyAlignment="1">
      <alignment horizontal="center" vertical="center"/>
    </xf>
    <xf numFmtId="0" fontId="4" fillId="0" borderId="21" xfId="0" applyFont="1" applyBorder="1" applyAlignment="1">
      <alignment horizontal="center"/>
    </xf>
    <xf numFmtId="0" fontId="4" fillId="0" borderId="15" xfId="0" applyFont="1" applyBorder="1" applyAlignment="1">
      <alignment horizontal="center"/>
    </xf>
    <xf numFmtId="0" fontId="5" fillId="0" borderId="0" xfId="0" applyFont="1" applyAlignment="1">
      <alignment horizontal="center"/>
    </xf>
    <xf numFmtId="0" fontId="4" fillId="0" borderId="35" xfId="0" applyFont="1" applyBorder="1" applyAlignment="1">
      <alignment horizont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cellXfs>
  <cellStyles count="7">
    <cellStyle name="ハイパーリンク" xfId="4" builtinId="8"/>
    <cellStyle name="標準" xfId="0" builtinId="0"/>
    <cellStyle name="標準 2" xfId="1" xr:uid="{DB0135E1-F614-4226-A56C-32E1209991F1}"/>
    <cellStyle name="標準 3" xfId="2" xr:uid="{17E027D8-1B04-42BE-A2DA-D10B1A39E066}"/>
    <cellStyle name="標準 4" xfId="3" xr:uid="{37FA599D-3B5C-4191-BCA1-276487772D3C}"/>
    <cellStyle name="標準 5" xfId="5" xr:uid="{05694D7B-3502-4569-8712-B9269F03363D}"/>
    <cellStyle name="標準 6" xfId="6" xr:uid="{9CF5A454-325A-4C88-8024-EFF8492966EE}"/>
  </cellStyles>
  <dxfs count="22">
    <dxf>
      <font>
        <color rgb="FFFFFF99"/>
      </font>
      <numFmt numFmtId="41" formatCode="yyyy&quot;年&quot;m&quot;月&quot;d&quot;日&quot;"/>
      <fill>
        <patternFill>
          <bgColor rgb="FFFFFF99"/>
        </patternFill>
      </fill>
    </dxf>
    <dxf>
      <font>
        <color rgb="FFFFFF99"/>
      </font>
      <numFmt numFmtId="41" formatCode="yyyy&quot;年&quot;m&quot;月&quot;d&quot;日&quot;"/>
      <fill>
        <patternFill>
          <bgColor rgb="FFFFFF99"/>
        </patternFill>
      </fill>
    </dxf>
    <dxf>
      <font>
        <color rgb="FFFFFF99"/>
      </font>
      <fill>
        <patternFill>
          <fgColor rgb="FFFFFF99"/>
          <bgColor rgb="FFFFFF99"/>
        </patternFill>
      </fill>
    </dxf>
    <dxf>
      <font>
        <color rgb="FFFFFF99"/>
      </font>
      <fill>
        <patternFill>
          <fgColor rgb="FFFFFF99"/>
          <bgColor rgb="FFFFFF99"/>
        </patternFill>
      </fill>
    </dxf>
    <dxf>
      <font>
        <color rgb="FFFFFF99"/>
      </font>
      <numFmt numFmtId="41" formatCode="yyyy&quot;年&quot;m&quot;月&quot;d&quot;日&quot;"/>
      <fill>
        <patternFill>
          <bgColor rgb="FFFFFF99"/>
        </patternFill>
      </fill>
    </dxf>
    <dxf>
      <font>
        <color rgb="FFFFFF99"/>
      </font>
      <fill>
        <patternFill>
          <fgColor rgb="FFFFFF99"/>
          <bgColor rgb="FFFFFF99"/>
        </patternFill>
      </fill>
    </dxf>
    <dxf>
      <fill>
        <patternFill patternType="solid">
          <fgColor rgb="FFC5E0B3"/>
          <bgColor rgb="FFFFFF99"/>
        </patternFill>
      </fill>
    </dxf>
    <dxf>
      <fill>
        <patternFill patternType="solid">
          <fgColor rgb="FFC5E0B3"/>
          <bgColor rgb="FFFFFF99"/>
        </patternFill>
      </fill>
    </dxf>
    <dxf>
      <fill>
        <patternFill>
          <bgColor rgb="FFFFC000"/>
        </patternFill>
      </fill>
    </dxf>
    <dxf>
      <fill>
        <patternFill>
          <bgColor rgb="FFFFC000"/>
        </patternFill>
      </fill>
    </dxf>
    <dxf>
      <fill>
        <patternFill>
          <bgColor rgb="FFFFC000"/>
        </patternFill>
      </fill>
    </dxf>
    <dxf>
      <font>
        <color theme="0"/>
      </font>
      <fill>
        <patternFill>
          <bgColor rgb="FFFF0000"/>
        </patternFill>
      </fill>
    </dxf>
    <dxf>
      <fill>
        <patternFill patternType="solid">
          <fgColor rgb="FFC5E0B3"/>
          <bgColor rgb="FFFFFF99"/>
        </patternFill>
      </fill>
    </dxf>
    <dxf>
      <fill>
        <patternFill>
          <bgColor rgb="FFFFFF99"/>
        </patternFill>
      </fill>
    </dxf>
    <dxf>
      <fill>
        <patternFill>
          <bgColor theme="1" tint="0.499984740745262"/>
        </patternFill>
      </fill>
    </dxf>
    <dxf>
      <fill>
        <patternFill patternType="solid">
          <fgColor rgb="FFC5E0B3"/>
          <bgColor rgb="FFFFFF99"/>
        </patternFill>
      </fill>
    </dxf>
    <dxf>
      <fill>
        <patternFill patternType="solid">
          <fgColor rgb="FFC5E0B3"/>
          <bgColor rgb="FFFFFF99"/>
        </patternFill>
      </fill>
    </dxf>
    <dxf>
      <fill>
        <patternFill patternType="solid">
          <fgColor rgb="FFC5E0B3"/>
          <bgColor rgb="FFFFFF99"/>
        </patternFill>
      </fill>
    </dxf>
    <dxf>
      <fill>
        <patternFill patternType="solid">
          <fgColor rgb="FFC5E0B3"/>
          <bgColor rgb="FFFFFF99"/>
        </patternFill>
      </fill>
    </dxf>
    <dxf>
      <fill>
        <patternFill patternType="solid">
          <fgColor rgb="FFC5E0B3"/>
          <bgColor rgb="FFFFFF99"/>
        </patternFill>
      </fill>
    </dxf>
    <dxf>
      <font>
        <color theme="1"/>
      </font>
      <fill>
        <patternFill patternType="solid">
          <fgColor rgb="FFC5E0B3"/>
          <bgColor rgb="FFFFFF99"/>
        </patternFill>
      </fill>
    </dxf>
    <dxf>
      <fill>
        <patternFill>
          <bgColor theme="1" tint="0.499984740745262"/>
        </patternFill>
      </fill>
    </dxf>
  </dxfs>
  <tableStyles count="0" defaultTableStyle="TableStyleMedium2" defaultPivotStyle="PivotStyleLight16"/>
  <colors>
    <mruColors>
      <color rgb="FFFFFF99"/>
      <color rgb="FF99CCFF"/>
      <color rgb="FFCCECFF"/>
      <color rgb="FFCCFFFF"/>
      <color rgb="FFFFFF66"/>
      <color rgb="FFF8FA9A"/>
      <color rgb="FFCB5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55" Type="http://schemas.openxmlformats.org/officeDocument/2006/relationships/styles" Target="styles.xml"/><Relationship Id="rId59" Type="http://schemas.openxmlformats.org/officeDocument/2006/relationships/customXml" Target="../customXml/item2.xml"/><Relationship Id="rId2" Type="http://schemas.openxmlformats.org/officeDocument/2006/relationships/worksheet" Target="worksheets/sheet2.xml"/><Relationship Id="rId54" Type="http://schemas.openxmlformats.org/officeDocument/2006/relationships/theme" Target="theme/theme1.xml"/><Relationship Id="rId1" Type="http://schemas.openxmlformats.org/officeDocument/2006/relationships/worksheet" Target="worksheets/sheet1.xml"/><Relationship Id="rId53" Type="http://customschemas.google.com/relationships/workbookmetadata" Target="metadata"/><Relationship Id="rId58" Type="http://schemas.openxmlformats.org/officeDocument/2006/relationships/customXml" Target="../customXml/item1.xml"/><Relationship Id="rId57" Type="http://schemas.openxmlformats.org/officeDocument/2006/relationships/calcChain" Target="calcChain.xml"/><Relationship Id="rId60" Type="http://schemas.openxmlformats.org/officeDocument/2006/relationships/customXml" Target="../customXml/item3.xml"/><Relationship Id="rId5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592440</xdr:colOff>
      <xdr:row>12</xdr:row>
      <xdr:rowOff>95240</xdr:rowOff>
    </xdr:from>
    <xdr:to>
      <xdr:col>9</xdr:col>
      <xdr:colOff>302892</xdr:colOff>
      <xdr:row>17</xdr:row>
      <xdr:rowOff>217171</xdr:rowOff>
    </xdr:to>
    <xdr:grpSp>
      <xdr:nvGrpSpPr>
        <xdr:cNvPr id="50" name="グループ化 49">
          <a:extLst>
            <a:ext uri="{FF2B5EF4-FFF2-40B4-BE49-F238E27FC236}">
              <a16:creationId xmlns:a16="http://schemas.microsoft.com/office/drawing/2014/main" id="{26685B59-0904-D4D8-B945-3F064FC71845}"/>
            </a:ext>
          </a:extLst>
        </xdr:cNvPr>
        <xdr:cNvGrpSpPr/>
      </xdr:nvGrpSpPr>
      <xdr:grpSpPr>
        <a:xfrm>
          <a:off x="4452136" y="5064805"/>
          <a:ext cx="2062713" cy="1281496"/>
          <a:chOff x="2895585" y="4596766"/>
          <a:chExt cx="2106942" cy="1394460"/>
        </a:xfrm>
      </xdr:grpSpPr>
      <xdr:grpSp>
        <xdr:nvGrpSpPr>
          <xdr:cNvPr id="45" name="グループ化 44">
            <a:extLst>
              <a:ext uri="{FF2B5EF4-FFF2-40B4-BE49-F238E27FC236}">
                <a16:creationId xmlns:a16="http://schemas.microsoft.com/office/drawing/2014/main" id="{C7AF17D7-CC20-EC56-B360-FB4225C5074D}"/>
              </a:ext>
            </a:extLst>
          </xdr:cNvPr>
          <xdr:cNvGrpSpPr/>
        </xdr:nvGrpSpPr>
        <xdr:grpSpPr>
          <a:xfrm>
            <a:off x="2895585" y="4596766"/>
            <a:ext cx="2106942" cy="1394460"/>
            <a:chOff x="3838560" y="4657725"/>
            <a:chExt cx="2105037" cy="1552575"/>
          </a:xfrm>
        </xdr:grpSpPr>
        <xdr:pic>
          <xdr:nvPicPr>
            <xdr:cNvPr id="33" name="図 32">
              <a:extLst>
                <a:ext uri="{FF2B5EF4-FFF2-40B4-BE49-F238E27FC236}">
                  <a16:creationId xmlns:a16="http://schemas.microsoft.com/office/drawing/2014/main" id="{6836CF33-E98A-7786-CF7C-B60BC1D87C7E}"/>
                </a:ext>
              </a:extLst>
            </xdr:cNvPr>
            <xdr:cNvPicPr>
              <a:picLocks noChangeAspect="1"/>
            </xdr:cNvPicPr>
          </xdr:nvPicPr>
          <xdr:blipFill>
            <a:blip xmlns:r="http://schemas.openxmlformats.org/officeDocument/2006/relationships" r:embed="rId1"/>
            <a:stretch>
              <a:fillRect/>
            </a:stretch>
          </xdr:blipFill>
          <xdr:spPr>
            <a:xfrm>
              <a:off x="4231108" y="4886040"/>
              <a:ext cx="1420375" cy="1235912"/>
            </a:xfrm>
            <a:prstGeom prst="rect">
              <a:avLst/>
            </a:prstGeom>
          </xdr:spPr>
        </xdr:pic>
        <xdr:grpSp>
          <xdr:nvGrpSpPr>
            <xdr:cNvPr id="34" name="Shape 2">
              <a:extLst>
                <a:ext uri="{FF2B5EF4-FFF2-40B4-BE49-F238E27FC236}">
                  <a16:creationId xmlns:a16="http://schemas.microsoft.com/office/drawing/2014/main" id="{7BAAE413-9EBB-4ADE-A450-595E772E1771}"/>
                </a:ext>
              </a:extLst>
            </xdr:cNvPr>
            <xdr:cNvGrpSpPr/>
          </xdr:nvGrpSpPr>
          <xdr:grpSpPr>
            <a:xfrm>
              <a:off x="3838560" y="4657725"/>
              <a:ext cx="2105037" cy="1552575"/>
              <a:chOff x="4841169" y="2813213"/>
              <a:chExt cx="1009656" cy="1933575"/>
            </a:xfrm>
          </xdr:grpSpPr>
          <xdr:grpSp>
            <xdr:nvGrpSpPr>
              <xdr:cNvPr id="35" name="Shape 3">
                <a:extLst>
                  <a:ext uri="{FF2B5EF4-FFF2-40B4-BE49-F238E27FC236}">
                    <a16:creationId xmlns:a16="http://schemas.microsoft.com/office/drawing/2014/main" id="{6744AE52-8488-44BE-4936-40C3C99BDFC7}"/>
                  </a:ext>
                </a:extLst>
              </xdr:cNvPr>
              <xdr:cNvGrpSpPr/>
            </xdr:nvGrpSpPr>
            <xdr:grpSpPr>
              <a:xfrm>
                <a:off x="4841169" y="2813213"/>
                <a:ext cx="1009656" cy="1933575"/>
                <a:chOff x="4841169" y="2813213"/>
                <a:chExt cx="1009656" cy="1933575"/>
              </a:xfrm>
            </xdr:grpSpPr>
            <xdr:sp macro="" textlink="">
              <xdr:nvSpPr>
                <xdr:cNvPr id="36" name="Shape 4">
                  <a:extLst>
                    <a:ext uri="{FF2B5EF4-FFF2-40B4-BE49-F238E27FC236}">
                      <a16:creationId xmlns:a16="http://schemas.microsoft.com/office/drawing/2014/main" id="{7AAC2702-4AB8-2894-49B1-9ADDE5173302}"/>
                    </a:ext>
                  </a:extLst>
                </xdr:cNvPr>
                <xdr:cNvSpPr/>
              </xdr:nvSpPr>
              <xdr:spPr>
                <a:xfrm>
                  <a:off x="4841175" y="2813213"/>
                  <a:ext cx="1009650" cy="19335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7" name="Shape 5">
                  <a:extLst>
                    <a:ext uri="{FF2B5EF4-FFF2-40B4-BE49-F238E27FC236}">
                      <a16:creationId xmlns:a16="http://schemas.microsoft.com/office/drawing/2014/main" id="{7137ED88-B565-C917-985C-30A65A4A504D}"/>
                    </a:ext>
                  </a:extLst>
                </xdr:cNvPr>
                <xdr:cNvGrpSpPr/>
              </xdr:nvGrpSpPr>
              <xdr:grpSpPr>
                <a:xfrm>
                  <a:off x="4841169" y="2813213"/>
                  <a:ext cx="1009634" cy="1933575"/>
                  <a:chOff x="7311255" y="2724963"/>
                  <a:chExt cx="1208675" cy="1682814"/>
                </a:xfrm>
              </xdr:grpSpPr>
              <xdr:sp macro="" textlink="">
                <xdr:nvSpPr>
                  <xdr:cNvPr id="38" name="Shape 6">
                    <a:extLst>
                      <a:ext uri="{FF2B5EF4-FFF2-40B4-BE49-F238E27FC236}">
                        <a16:creationId xmlns:a16="http://schemas.microsoft.com/office/drawing/2014/main" id="{1D6A5106-5FD1-5EC1-7D8D-A01EE2134D6C}"/>
                      </a:ext>
                    </a:extLst>
                  </xdr:cNvPr>
                  <xdr:cNvSpPr/>
                </xdr:nvSpPr>
                <xdr:spPr>
                  <a:xfrm>
                    <a:off x="7311255" y="2724963"/>
                    <a:ext cx="1208675" cy="1682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39" name="Shape 7">
                    <a:extLst>
                      <a:ext uri="{FF2B5EF4-FFF2-40B4-BE49-F238E27FC236}">
                        <a16:creationId xmlns:a16="http://schemas.microsoft.com/office/drawing/2014/main" id="{C30B4481-B1EE-E02D-DD9D-5CA4054A24C6}"/>
                      </a:ext>
                    </a:extLst>
                  </xdr:cNvPr>
                  <xdr:cNvGrpSpPr/>
                </xdr:nvGrpSpPr>
                <xdr:grpSpPr>
                  <a:xfrm>
                    <a:off x="7349395" y="2724963"/>
                    <a:ext cx="1112216" cy="1682814"/>
                    <a:chOff x="7387263" y="2756942"/>
                    <a:chExt cx="1253658" cy="1759913"/>
                  </a:xfrm>
                </xdr:grpSpPr>
                <xdr:sp macro="" textlink="">
                  <xdr:nvSpPr>
                    <xdr:cNvPr id="42" name="Shape 8">
                      <a:extLst>
                        <a:ext uri="{FF2B5EF4-FFF2-40B4-BE49-F238E27FC236}">
                          <a16:creationId xmlns:a16="http://schemas.microsoft.com/office/drawing/2014/main" id="{805D6E86-292D-5696-BB6B-E21D0451F146}"/>
                        </a:ext>
                      </a:extLst>
                    </xdr:cNvPr>
                    <xdr:cNvSpPr/>
                  </xdr:nvSpPr>
                  <xdr:spPr>
                    <a:xfrm>
                      <a:off x="7387313" y="2756942"/>
                      <a:ext cx="1252977" cy="1759913"/>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44" name="Shape 10">
                      <a:extLst>
                        <a:ext uri="{FF2B5EF4-FFF2-40B4-BE49-F238E27FC236}">
                          <a16:creationId xmlns:a16="http://schemas.microsoft.com/office/drawing/2014/main" id="{ECEC8E85-743F-4F8C-2630-03F243F31657}"/>
                        </a:ext>
                      </a:extLst>
                    </xdr:cNvPr>
                    <xdr:cNvSpPr/>
                  </xdr:nvSpPr>
                  <xdr:spPr>
                    <a:xfrm>
                      <a:off x="7387263" y="2836675"/>
                      <a:ext cx="1253658" cy="79252"/>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grpSp>
            </xdr:grpSp>
          </xdr:grpSp>
        </xdr:grpSp>
      </xdr:grpSp>
      <xdr:sp macro="" textlink="">
        <xdr:nvSpPr>
          <xdr:cNvPr id="47" name="テキスト ボックス 46">
            <a:extLst>
              <a:ext uri="{FF2B5EF4-FFF2-40B4-BE49-F238E27FC236}">
                <a16:creationId xmlns:a16="http://schemas.microsoft.com/office/drawing/2014/main" id="{5D48E5A7-23E3-4E0B-B3B6-4DB631496AAE}"/>
              </a:ext>
            </a:extLst>
          </xdr:cNvPr>
          <xdr:cNvSpPr txBox="1"/>
        </xdr:nvSpPr>
        <xdr:spPr>
          <a:xfrm>
            <a:off x="3474720" y="5095875"/>
            <a:ext cx="240030"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①</a:t>
            </a:r>
          </a:p>
        </xdr:txBody>
      </xdr:sp>
      <xdr:sp macro="" textlink="">
        <xdr:nvSpPr>
          <xdr:cNvPr id="48" name="テキスト ボックス 47">
            <a:extLst>
              <a:ext uri="{FF2B5EF4-FFF2-40B4-BE49-F238E27FC236}">
                <a16:creationId xmlns:a16="http://schemas.microsoft.com/office/drawing/2014/main" id="{B0586F00-7DC5-4445-B6C4-82A590F2784A}"/>
              </a:ext>
            </a:extLst>
          </xdr:cNvPr>
          <xdr:cNvSpPr txBox="1"/>
        </xdr:nvSpPr>
        <xdr:spPr>
          <a:xfrm rot="826694">
            <a:off x="3760470" y="5076825"/>
            <a:ext cx="238125"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②</a:t>
            </a:r>
          </a:p>
        </xdr:txBody>
      </xdr:sp>
      <xdr:sp macro="" textlink="">
        <xdr:nvSpPr>
          <xdr:cNvPr id="49" name="テキスト ボックス 48">
            <a:extLst>
              <a:ext uri="{FF2B5EF4-FFF2-40B4-BE49-F238E27FC236}">
                <a16:creationId xmlns:a16="http://schemas.microsoft.com/office/drawing/2014/main" id="{FB1122C1-3B93-4789-AC3F-0FABE351EF35}"/>
              </a:ext>
            </a:extLst>
          </xdr:cNvPr>
          <xdr:cNvSpPr txBox="1"/>
        </xdr:nvSpPr>
        <xdr:spPr>
          <a:xfrm rot="1487420">
            <a:off x="3955857" y="5198479"/>
            <a:ext cx="570145" cy="496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t>③</a:t>
            </a:r>
            <a:endParaRPr kumimoji="1" lang="en-US" altLang="ja-JP" sz="1000"/>
          </a:p>
          <a:p>
            <a:pPr algn="l"/>
            <a:r>
              <a:rPr kumimoji="1" lang="ja-JP" altLang="en-US" sz="1000"/>
              <a:t>外壁</a:t>
            </a:r>
          </a:p>
        </xdr:txBody>
      </xdr:sp>
    </xdr:grpSp>
    <xdr:clientData/>
  </xdr:twoCellAnchor>
  <xdr:twoCellAnchor>
    <xdr:from>
      <xdr:col>1</xdr:col>
      <xdr:colOff>916610</xdr:colOff>
      <xdr:row>18</xdr:row>
      <xdr:rowOff>191604</xdr:rowOff>
    </xdr:from>
    <xdr:to>
      <xdr:col>9</xdr:col>
      <xdr:colOff>360709</xdr:colOff>
      <xdr:row>23</xdr:row>
      <xdr:rowOff>193261</xdr:rowOff>
    </xdr:to>
    <xdr:sp macro="" textlink="">
      <xdr:nvSpPr>
        <xdr:cNvPr id="51" name="吹き出し: 角を丸めた四角形 50">
          <a:extLst>
            <a:ext uri="{FF2B5EF4-FFF2-40B4-BE49-F238E27FC236}">
              <a16:creationId xmlns:a16="http://schemas.microsoft.com/office/drawing/2014/main" id="{B147EC60-7B1C-4E68-99EE-ED00B1110FC4}"/>
            </a:ext>
          </a:extLst>
        </xdr:cNvPr>
        <xdr:cNvSpPr/>
      </xdr:nvSpPr>
      <xdr:spPr>
        <a:xfrm>
          <a:off x="1535045" y="6541604"/>
          <a:ext cx="5352360" cy="995570"/>
        </a:xfrm>
        <a:prstGeom prst="wedgeRoundRectCallout">
          <a:avLst>
            <a:gd name="adj1" fmla="val -49568"/>
            <a:gd name="adj2" fmla="val 21518"/>
            <a:gd name="adj3" fmla="val 16667"/>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游ゴシック" panose="020B0400000000000000" pitchFamily="50" charset="-128"/>
              <a:ea typeface="游ゴシック" panose="020B0400000000000000" pitchFamily="50" charset="-128"/>
            </a:rPr>
            <a:t>検体を識別できるように、検体を入れる袋にそれぞれ</a:t>
          </a:r>
          <a:endParaRPr kumimoji="1" lang="en-US" altLang="ja-JP" sz="1400" b="1">
            <a:latin typeface="游ゴシック" panose="020B0400000000000000" pitchFamily="50" charset="-128"/>
            <a:ea typeface="游ゴシック" panose="020B0400000000000000" pitchFamily="50" charset="-128"/>
          </a:endParaRPr>
        </a:p>
        <a:p>
          <a:pPr algn="ctr"/>
          <a:r>
            <a:rPr kumimoji="1" lang="ja-JP" altLang="en-US" sz="2000" b="1" u="sng">
              <a:latin typeface="游ゴシック" panose="020B0400000000000000" pitchFamily="50" charset="-128"/>
              <a:ea typeface="游ゴシック" panose="020B0400000000000000" pitchFamily="50" charset="-128"/>
            </a:rPr>
            <a:t>検体番号</a:t>
          </a:r>
          <a:r>
            <a:rPr kumimoji="1" lang="ja-JP" altLang="en-US" sz="1400" b="1">
              <a:latin typeface="游ゴシック" panose="020B0400000000000000" pitchFamily="50" charset="-128"/>
              <a:ea typeface="游ゴシック" panose="020B0400000000000000" pitchFamily="50" charset="-128"/>
            </a:rPr>
            <a:t>　と　</a:t>
          </a:r>
          <a:r>
            <a:rPr kumimoji="1" lang="ja-JP" altLang="en-US" sz="2000" b="1" u="sng">
              <a:latin typeface="游ゴシック" panose="020B0400000000000000" pitchFamily="50" charset="-128"/>
              <a:ea typeface="游ゴシック" panose="020B0400000000000000" pitchFamily="50" charset="-128"/>
            </a:rPr>
            <a:t>検体名</a:t>
          </a:r>
          <a:r>
            <a:rPr kumimoji="1" lang="ja-JP" altLang="en-US" sz="1400" b="1">
              <a:latin typeface="游ゴシック" panose="020B0400000000000000" pitchFamily="50" charset="-128"/>
              <a:ea typeface="游ゴシック" panose="020B0400000000000000" pitchFamily="50" charset="-128"/>
            </a:rPr>
            <a:t>　を記載してください。</a:t>
          </a:r>
        </a:p>
      </xdr:txBody>
    </xdr:sp>
    <xdr:clientData/>
  </xdr:twoCellAnchor>
  <xdr:twoCellAnchor>
    <xdr:from>
      <xdr:col>1</xdr:col>
      <xdr:colOff>396246</xdr:colOff>
      <xdr:row>12</xdr:row>
      <xdr:rowOff>57083</xdr:rowOff>
    </xdr:from>
    <xdr:to>
      <xdr:col>3</xdr:col>
      <xdr:colOff>320046</xdr:colOff>
      <xdr:row>18</xdr:row>
      <xdr:rowOff>66675</xdr:rowOff>
    </xdr:to>
    <xdr:grpSp>
      <xdr:nvGrpSpPr>
        <xdr:cNvPr id="53" name="グループ化 52">
          <a:extLst>
            <a:ext uri="{FF2B5EF4-FFF2-40B4-BE49-F238E27FC236}">
              <a16:creationId xmlns:a16="http://schemas.microsoft.com/office/drawing/2014/main" id="{A5517574-C87B-9E54-02BA-1E25C31A7397}"/>
            </a:ext>
          </a:extLst>
        </xdr:cNvPr>
        <xdr:cNvGrpSpPr/>
      </xdr:nvGrpSpPr>
      <xdr:grpSpPr>
        <a:xfrm>
          <a:off x="984311" y="5026648"/>
          <a:ext cx="2019300" cy="1401070"/>
          <a:chOff x="1003934" y="5162551"/>
          <a:chExt cx="2070735" cy="1451610"/>
        </a:xfrm>
      </xdr:grpSpPr>
      <xdr:grpSp>
        <xdr:nvGrpSpPr>
          <xdr:cNvPr id="13" name="Shape 2">
            <a:extLst>
              <a:ext uri="{FF2B5EF4-FFF2-40B4-BE49-F238E27FC236}">
                <a16:creationId xmlns:a16="http://schemas.microsoft.com/office/drawing/2014/main" id="{00000000-0008-0000-0200-00000D000000}"/>
              </a:ext>
            </a:extLst>
          </xdr:cNvPr>
          <xdr:cNvGrpSpPr/>
        </xdr:nvGrpSpPr>
        <xdr:grpSpPr>
          <a:xfrm>
            <a:off x="1003934" y="5162551"/>
            <a:ext cx="2070735" cy="1451610"/>
            <a:chOff x="4722112" y="2608425"/>
            <a:chExt cx="1247775" cy="2343150"/>
          </a:xfrm>
        </xdr:grpSpPr>
        <xdr:grpSp>
          <xdr:nvGrpSpPr>
            <xdr:cNvPr id="14" name="Shape 13">
              <a:extLst>
                <a:ext uri="{FF2B5EF4-FFF2-40B4-BE49-F238E27FC236}">
                  <a16:creationId xmlns:a16="http://schemas.microsoft.com/office/drawing/2014/main" id="{00000000-0008-0000-0200-00000E000000}"/>
                </a:ext>
              </a:extLst>
            </xdr:cNvPr>
            <xdr:cNvGrpSpPr/>
          </xdr:nvGrpSpPr>
          <xdr:grpSpPr>
            <a:xfrm>
              <a:off x="4722112" y="2608425"/>
              <a:ext cx="1247775" cy="2343150"/>
              <a:chOff x="4722112" y="2608425"/>
              <a:chExt cx="1247776" cy="2343150"/>
            </a:xfrm>
          </xdr:grpSpPr>
          <xdr:sp macro="" textlink="">
            <xdr:nvSpPr>
              <xdr:cNvPr id="15" name="Shape 4">
                <a:extLst>
                  <a:ext uri="{FF2B5EF4-FFF2-40B4-BE49-F238E27FC236}">
                    <a16:creationId xmlns:a16="http://schemas.microsoft.com/office/drawing/2014/main" id="{00000000-0008-0000-0200-00000F000000}"/>
                  </a:ext>
                </a:extLst>
              </xdr:cNvPr>
              <xdr:cNvSpPr/>
            </xdr:nvSpPr>
            <xdr:spPr>
              <a:xfrm>
                <a:off x="4722113" y="2608425"/>
                <a:ext cx="1247775" cy="2343150"/>
              </a:xfrm>
              <a:prstGeom prst="rect">
                <a:avLst/>
              </a:prstGeom>
              <a:noFill/>
              <a:ln w="19050">
                <a:solidFill>
                  <a:srgbClr val="31538F"/>
                </a:solid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6" name="Shape 14">
                <a:extLst>
                  <a:ext uri="{FF2B5EF4-FFF2-40B4-BE49-F238E27FC236}">
                    <a16:creationId xmlns:a16="http://schemas.microsoft.com/office/drawing/2014/main" id="{00000000-0008-0000-0200-000010000000}"/>
                  </a:ext>
                </a:extLst>
              </xdr:cNvPr>
              <xdr:cNvGrpSpPr/>
            </xdr:nvGrpSpPr>
            <xdr:grpSpPr>
              <a:xfrm>
                <a:off x="4722112" y="2608425"/>
                <a:ext cx="1247776" cy="2343150"/>
                <a:chOff x="9022772" y="1802578"/>
                <a:chExt cx="1468117" cy="2064773"/>
              </a:xfrm>
            </xdr:grpSpPr>
            <xdr:sp macro="" textlink="">
              <xdr:nvSpPr>
                <xdr:cNvPr id="17" name="Shape 15">
                  <a:extLst>
                    <a:ext uri="{FF2B5EF4-FFF2-40B4-BE49-F238E27FC236}">
                      <a16:creationId xmlns:a16="http://schemas.microsoft.com/office/drawing/2014/main" id="{00000000-0008-0000-0200-000011000000}"/>
                    </a:ext>
                  </a:extLst>
                </xdr:cNvPr>
                <xdr:cNvSpPr/>
              </xdr:nvSpPr>
              <xdr:spPr>
                <a:xfrm>
                  <a:off x="9022773" y="1802578"/>
                  <a:ext cx="1468100" cy="2064750"/>
                </a:xfrm>
                <a:prstGeom prst="rect">
                  <a:avLst/>
                </a:prstGeom>
                <a:noFill/>
                <a:ln w="19050">
                  <a:solidFill>
                    <a:srgbClr val="31538F"/>
                  </a:solid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18" name="Shape 16">
                  <a:extLst>
                    <a:ext uri="{FF2B5EF4-FFF2-40B4-BE49-F238E27FC236}">
                      <a16:creationId xmlns:a16="http://schemas.microsoft.com/office/drawing/2014/main" id="{00000000-0008-0000-0200-000012000000}"/>
                    </a:ext>
                  </a:extLst>
                </xdr:cNvPr>
                <xdr:cNvGrpSpPr/>
              </xdr:nvGrpSpPr>
              <xdr:grpSpPr>
                <a:xfrm>
                  <a:off x="9217271" y="2114374"/>
                  <a:ext cx="1219809" cy="1691910"/>
                  <a:chOff x="7311255" y="2724963"/>
                  <a:chExt cx="1208693" cy="1682814"/>
                </a:xfrm>
              </xdr:grpSpPr>
              <xdr:grpSp>
                <xdr:nvGrpSpPr>
                  <xdr:cNvPr id="19" name="Shape 17">
                    <a:extLst>
                      <a:ext uri="{FF2B5EF4-FFF2-40B4-BE49-F238E27FC236}">
                        <a16:creationId xmlns:a16="http://schemas.microsoft.com/office/drawing/2014/main" id="{00000000-0008-0000-0200-000013000000}"/>
                      </a:ext>
                    </a:extLst>
                  </xdr:cNvPr>
                  <xdr:cNvGrpSpPr/>
                </xdr:nvGrpSpPr>
                <xdr:grpSpPr>
                  <a:xfrm>
                    <a:off x="7311255" y="2724963"/>
                    <a:ext cx="1208693" cy="1682814"/>
                    <a:chOff x="7344272" y="2756942"/>
                    <a:chExt cx="1362404" cy="1759913"/>
                  </a:xfrm>
                </xdr:grpSpPr>
                <xdr:sp macro="" textlink="">
                  <xdr:nvSpPr>
                    <xdr:cNvPr id="20" name="Shape 18">
                      <a:extLst>
                        <a:ext uri="{FF2B5EF4-FFF2-40B4-BE49-F238E27FC236}">
                          <a16:creationId xmlns:a16="http://schemas.microsoft.com/office/drawing/2014/main" id="{00000000-0008-0000-0200-000014000000}"/>
                        </a:ext>
                      </a:extLst>
                    </xdr:cNvPr>
                    <xdr:cNvSpPr/>
                  </xdr:nvSpPr>
                  <xdr:spPr>
                    <a:xfrm>
                      <a:off x="7344275" y="2807367"/>
                      <a:ext cx="1362400" cy="65943"/>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21" name="Shape 19">
                      <a:extLst>
                        <a:ext uri="{FF2B5EF4-FFF2-40B4-BE49-F238E27FC236}">
                          <a16:creationId xmlns:a16="http://schemas.microsoft.com/office/drawing/2014/main" id="{00000000-0008-0000-0200-000015000000}"/>
                        </a:ext>
                      </a:extLst>
                    </xdr:cNvPr>
                    <xdr:cNvSpPr/>
                  </xdr:nvSpPr>
                  <xdr:spPr>
                    <a:xfrm>
                      <a:off x="7344276" y="2756942"/>
                      <a:ext cx="1362400" cy="1759913"/>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22" name="Shape 20">
                      <a:extLst>
                        <a:ext uri="{FF2B5EF4-FFF2-40B4-BE49-F238E27FC236}">
                          <a16:creationId xmlns:a16="http://schemas.microsoft.com/office/drawing/2014/main" id="{00000000-0008-0000-0200-000016000000}"/>
                        </a:ext>
                      </a:extLst>
                    </xdr:cNvPr>
                    <xdr:cNvSpPr/>
                  </xdr:nvSpPr>
                  <xdr:spPr>
                    <a:xfrm>
                      <a:off x="7344272" y="2836675"/>
                      <a:ext cx="1362400" cy="65943"/>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grpSp>
              <xdr:sp macro="" textlink="">
                <xdr:nvSpPr>
                  <xdr:cNvPr id="23" name="Shape 21">
                    <a:extLst>
                      <a:ext uri="{FF2B5EF4-FFF2-40B4-BE49-F238E27FC236}">
                        <a16:creationId xmlns:a16="http://schemas.microsoft.com/office/drawing/2014/main" id="{00000000-0008-0000-0200-000017000000}"/>
                      </a:ext>
                    </a:extLst>
                  </xdr:cNvPr>
                  <xdr:cNvSpPr/>
                </xdr:nvSpPr>
                <xdr:spPr>
                  <a:xfrm rot="-1009210">
                    <a:off x="7580146" y="3741345"/>
                    <a:ext cx="520569" cy="286742"/>
                  </a:xfrm>
                  <a:prstGeom prst="flowChartMagneticDisk">
                    <a:avLst/>
                  </a:prstGeom>
                  <a:gradFill>
                    <a:gsLst>
                      <a:gs pos="0">
                        <a:srgbClr val="AFAFAF"/>
                      </a:gs>
                      <a:gs pos="50000">
                        <a:schemeClr val="accent3"/>
                      </a:gs>
                      <a:gs pos="100000">
                        <a:srgbClr val="919191"/>
                      </a:gs>
                    </a:gsLst>
                    <a:lin ang="5400000" scaled="0"/>
                  </a:grad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24" name="Shape 22">
                    <a:extLst>
                      <a:ext uri="{FF2B5EF4-FFF2-40B4-BE49-F238E27FC236}">
                        <a16:creationId xmlns:a16="http://schemas.microsoft.com/office/drawing/2014/main" id="{00000000-0008-0000-0200-000018000000}"/>
                      </a:ext>
                    </a:extLst>
                  </xdr:cNvPr>
                  <xdr:cNvSpPr/>
                </xdr:nvSpPr>
                <xdr:spPr>
                  <a:xfrm rot="-1009210">
                    <a:off x="7732546" y="3893745"/>
                    <a:ext cx="520569" cy="286742"/>
                  </a:xfrm>
                  <a:prstGeom prst="flowChartMagneticDisk">
                    <a:avLst/>
                  </a:prstGeom>
                  <a:gradFill>
                    <a:gsLst>
                      <a:gs pos="0">
                        <a:srgbClr val="AFAFAF"/>
                      </a:gs>
                      <a:gs pos="50000">
                        <a:schemeClr val="accent3"/>
                      </a:gs>
                      <a:gs pos="100000">
                        <a:srgbClr val="919191"/>
                      </a:gs>
                    </a:gsLst>
                    <a:lin ang="5400000" scaled="0"/>
                  </a:grad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grpSp>
            <xdr:grpSp>
              <xdr:nvGrpSpPr>
                <xdr:cNvPr id="26" name="Shape 24">
                  <a:extLst>
                    <a:ext uri="{FF2B5EF4-FFF2-40B4-BE49-F238E27FC236}">
                      <a16:creationId xmlns:a16="http://schemas.microsoft.com/office/drawing/2014/main" id="{00000000-0008-0000-0200-00001A000000}"/>
                    </a:ext>
                  </a:extLst>
                </xdr:cNvPr>
                <xdr:cNvGrpSpPr/>
              </xdr:nvGrpSpPr>
              <xdr:grpSpPr>
                <a:xfrm>
                  <a:off x="9022772" y="1802578"/>
                  <a:ext cx="1468117" cy="2064773"/>
                  <a:chOff x="7344273" y="2756942"/>
                  <a:chExt cx="1362406" cy="1759913"/>
                </a:xfrm>
              </xdr:grpSpPr>
              <xdr:sp macro="" textlink="">
                <xdr:nvSpPr>
                  <xdr:cNvPr id="27" name="Shape 25">
                    <a:extLst>
                      <a:ext uri="{FF2B5EF4-FFF2-40B4-BE49-F238E27FC236}">
                        <a16:creationId xmlns:a16="http://schemas.microsoft.com/office/drawing/2014/main" id="{00000000-0008-0000-0200-00001B000000}"/>
                      </a:ext>
                    </a:extLst>
                  </xdr:cNvPr>
                  <xdr:cNvSpPr/>
                </xdr:nvSpPr>
                <xdr:spPr>
                  <a:xfrm>
                    <a:off x="7344278" y="2756942"/>
                    <a:ext cx="1362401" cy="1759913"/>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28" name="Shape 26">
                    <a:extLst>
                      <a:ext uri="{FF2B5EF4-FFF2-40B4-BE49-F238E27FC236}">
                        <a16:creationId xmlns:a16="http://schemas.microsoft.com/office/drawing/2014/main" id="{00000000-0008-0000-0200-00001C000000}"/>
                      </a:ext>
                    </a:extLst>
                  </xdr:cNvPr>
                  <xdr:cNvSpPr/>
                </xdr:nvSpPr>
                <xdr:spPr>
                  <a:xfrm>
                    <a:off x="7344275" y="2807367"/>
                    <a:ext cx="1362400" cy="65943"/>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29" name="Shape 27">
                    <a:extLst>
                      <a:ext uri="{FF2B5EF4-FFF2-40B4-BE49-F238E27FC236}">
                        <a16:creationId xmlns:a16="http://schemas.microsoft.com/office/drawing/2014/main" id="{00000000-0008-0000-0200-00001D000000}"/>
                      </a:ext>
                    </a:extLst>
                  </xdr:cNvPr>
                  <xdr:cNvSpPr/>
                </xdr:nvSpPr>
                <xdr:spPr>
                  <a:xfrm>
                    <a:off x="7344273" y="2836675"/>
                    <a:ext cx="1362401" cy="65943"/>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grpSp>
          </xdr:grpSp>
        </xdr:grpSp>
      </xdr:grpSp>
      <xdr:sp macro="" textlink="">
        <xdr:nvSpPr>
          <xdr:cNvPr id="52" name="テキスト ボックス 51">
            <a:extLst>
              <a:ext uri="{FF2B5EF4-FFF2-40B4-BE49-F238E27FC236}">
                <a16:creationId xmlns:a16="http://schemas.microsoft.com/office/drawing/2014/main" id="{D85C943D-E6FA-44FA-9CB8-F2257D06203D}"/>
              </a:ext>
            </a:extLst>
          </xdr:cNvPr>
          <xdr:cNvSpPr txBox="1"/>
        </xdr:nvSpPr>
        <xdr:spPr>
          <a:xfrm>
            <a:off x="1306706" y="5504767"/>
            <a:ext cx="1033180" cy="579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a:latin typeface="游ゴシック" panose="020B0400000000000000" pitchFamily="50" charset="-128"/>
                <a:ea typeface="游ゴシック" panose="020B0400000000000000" pitchFamily="50" charset="-128"/>
              </a:rPr>
              <a:t>① アルフ工場　　　</a:t>
            </a:r>
            <a:endParaRPr kumimoji="1" lang="en-US" altLang="ja-JP" sz="1050">
              <a:latin typeface="游ゴシック" panose="020B0400000000000000" pitchFamily="50" charset="-128"/>
              <a:ea typeface="游ゴシック" panose="020B0400000000000000" pitchFamily="50" charset="-128"/>
            </a:endParaRPr>
          </a:p>
          <a:p>
            <a:pPr algn="l"/>
            <a:r>
              <a:rPr kumimoji="1" lang="ja-JP" altLang="en-US" sz="1050">
                <a:latin typeface="游ゴシック" panose="020B0400000000000000" pitchFamily="50" charset="-128"/>
                <a:ea typeface="游ゴシック" panose="020B0400000000000000" pitchFamily="50" charset="-128"/>
              </a:rPr>
              <a:t>　　スレート</a:t>
            </a:r>
          </a:p>
        </xdr:txBody>
      </xdr:sp>
    </xdr:grp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c-labo@daichu-env.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DC997"/>
  <sheetViews>
    <sheetView showGridLines="0" showZeros="0" tabSelected="1" topLeftCell="A31" zoomScaleNormal="100" zoomScaleSheetLayoutView="100" workbookViewId="0">
      <selection activeCell="AN49" sqref="AN49"/>
    </sheetView>
  </sheetViews>
  <sheetFormatPr defaultColWidth="14.42578125" defaultRowHeight="15" customHeight="1" x14ac:dyDescent="0.25"/>
  <cols>
    <col min="1" max="2" width="2.5703125" style="26" customWidth="1"/>
    <col min="3" max="3" width="3.28515625" style="26" customWidth="1"/>
    <col min="4" max="9" width="2.5703125" style="26" customWidth="1"/>
    <col min="10" max="10" width="3.85546875" style="26" customWidth="1"/>
    <col min="11" max="25" width="2.5703125" style="26" customWidth="1"/>
    <col min="26" max="29" width="1.42578125" style="26" customWidth="1"/>
    <col min="30" max="31" width="2" style="26" customWidth="1"/>
    <col min="32" max="36" width="1.42578125" style="26" customWidth="1"/>
    <col min="37" max="49" width="2.5703125" style="26" customWidth="1"/>
    <col min="50" max="50" width="4.140625" style="26" customWidth="1"/>
    <col min="51" max="54" width="2.28515625" style="26" customWidth="1"/>
    <col min="55" max="62" width="2.5703125" style="26" customWidth="1"/>
    <col min="63" max="70" width="2.5703125" style="48" customWidth="1"/>
    <col min="71" max="71" width="15.28515625" style="48" customWidth="1"/>
    <col min="72" max="73" width="8.7109375" style="48" customWidth="1"/>
    <col min="74" max="74" width="11.5703125" style="48" bestFit="1" customWidth="1"/>
    <col min="75" max="78" width="2.5703125" style="48" customWidth="1"/>
    <col min="79" max="94" width="2.5703125" style="26" customWidth="1"/>
    <col min="95" max="96" width="4.7109375" style="26" customWidth="1"/>
    <col min="97" max="97" width="5.42578125" style="26" customWidth="1"/>
    <col min="98" max="98" width="5" style="26" customWidth="1"/>
    <col min="99" max="99" width="14.42578125" style="26"/>
    <col min="100" max="101" width="8.42578125" style="26" bestFit="1" customWidth="1"/>
    <col min="102" max="103" width="14.42578125" style="26"/>
    <col min="104" max="104" width="8.42578125" style="26" bestFit="1" customWidth="1"/>
    <col min="105" max="105" width="15.85546875" style="26" bestFit="1" customWidth="1"/>
    <col min="106" max="106" width="10.5703125" style="26" bestFit="1" customWidth="1"/>
    <col min="107" max="107" width="7.140625" style="26" bestFit="1" customWidth="1"/>
    <col min="108" max="16384" width="14.42578125" style="26"/>
  </cols>
  <sheetData>
    <row r="1" spans="2:70" ht="33" customHeight="1" x14ac:dyDescent="0.25">
      <c r="B1" s="224" t="s">
        <v>4</v>
      </c>
      <c r="C1" s="224"/>
      <c r="D1" s="224"/>
      <c r="E1" s="224"/>
      <c r="F1" s="224"/>
      <c r="G1" s="224"/>
      <c r="H1" s="224"/>
      <c r="I1" s="224"/>
      <c r="J1" s="224"/>
      <c r="K1" s="224"/>
      <c r="L1" s="224"/>
      <c r="M1" s="224"/>
      <c r="N1" s="224"/>
      <c r="O1" s="224"/>
      <c r="P1" s="224"/>
      <c r="Q1" s="224"/>
      <c r="R1" s="224"/>
      <c r="S1" s="224"/>
      <c r="T1" s="224"/>
      <c r="U1" s="24" t="s">
        <v>5</v>
      </c>
      <c r="V1" s="25"/>
      <c r="W1" s="25"/>
      <c r="X1" s="25"/>
      <c r="Y1" s="25"/>
      <c r="Z1" s="25"/>
      <c r="AA1" s="25"/>
      <c r="AB1" s="25"/>
      <c r="AC1" s="25"/>
      <c r="AD1" s="25"/>
      <c r="AE1" s="25"/>
      <c r="AF1" s="25"/>
      <c r="AG1" s="25"/>
      <c r="AH1" s="25"/>
      <c r="AI1" s="25"/>
      <c r="BB1" s="46" t="s">
        <v>158</v>
      </c>
      <c r="BF1" s="76"/>
    </row>
    <row r="2" spans="2:70" ht="6.75" customHeight="1" x14ac:dyDescent="0.25">
      <c r="B2" s="27"/>
      <c r="C2" s="27"/>
      <c r="D2" s="27"/>
      <c r="E2" s="27"/>
      <c r="F2" s="27"/>
      <c r="G2" s="27"/>
      <c r="H2" s="27"/>
      <c r="I2" s="27"/>
      <c r="J2" s="27"/>
      <c r="K2" s="27"/>
      <c r="L2" s="27"/>
      <c r="M2" s="27"/>
      <c r="N2" s="27"/>
      <c r="O2" s="27"/>
      <c r="P2" s="27"/>
      <c r="Q2" s="27"/>
      <c r="R2" s="27"/>
      <c r="S2" s="27"/>
      <c r="T2" s="27"/>
      <c r="U2" s="27"/>
      <c r="V2" s="27"/>
    </row>
    <row r="3" spans="2:70" ht="21.75" customHeight="1" x14ac:dyDescent="0.25">
      <c r="B3" s="235" t="s">
        <v>6</v>
      </c>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8"/>
      <c r="BH3" s="28"/>
      <c r="BI3" s="28"/>
    </row>
    <row r="4" spans="2:70" ht="9" customHeight="1" x14ac:dyDescent="0.25">
      <c r="B4" s="28"/>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row>
    <row r="5" spans="2:70" ht="20.100000000000001" customHeight="1" x14ac:dyDescent="0.25">
      <c r="B5" s="29"/>
      <c r="C5" s="28" t="s">
        <v>37</v>
      </c>
      <c r="D5" s="28"/>
      <c r="E5" s="28"/>
      <c r="F5" s="28"/>
      <c r="G5" s="28"/>
      <c r="H5" s="28"/>
      <c r="L5" s="28"/>
      <c r="M5" s="28"/>
      <c r="N5" s="28"/>
      <c r="O5" s="28"/>
      <c r="Q5" s="28"/>
      <c r="R5" s="28"/>
      <c r="S5" s="28"/>
      <c r="T5" s="28"/>
      <c r="U5" s="28"/>
      <c r="V5" s="29"/>
      <c r="W5" s="29"/>
      <c r="X5" s="29"/>
      <c r="Y5" s="29"/>
      <c r="Z5" s="27"/>
      <c r="AA5" s="27"/>
      <c r="AB5" s="27"/>
      <c r="AC5" s="27"/>
      <c r="AD5" s="27"/>
      <c r="AE5" s="27"/>
      <c r="AF5" s="27"/>
      <c r="AG5" s="27"/>
      <c r="AH5" s="27"/>
      <c r="AI5" s="27"/>
    </row>
    <row r="6" spans="2:70" ht="20.100000000000001" customHeight="1" x14ac:dyDescent="0.25">
      <c r="C6" s="28" t="s">
        <v>7</v>
      </c>
      <c r="E6" s="30"/>
      <c r="H6" s="89" t="s">
        <v>32</v>
      </c>
      <c r="Q6" s="28"/>
      <c r="R6" s="28"/>
      <c r="S6" s="28"/>
      <c r="T6" s="28"/>
      <c r="V6" s="31"/>
      <c r="W6" s="31"/>
      <c r="X6" s="31"/>
      <c r="Y6" s="31"/>
      <c r="Z6" s="31"/>
      <c r="AA6" s="31"/>
      <c r="AB6" s="31"/>
      <c r="AC6" s="31"/>
      <c r="AD6" s="31"/>
      <c r="AE6" s="31"/>
      <c r="AF6" s="31"/>
      <c r="AG6" s="31"/>
      <c r="AH6" s="31"/>
      <c r="AI6" s="31"/>
      <c r="AJ6" s="31"/>
      <c r="AK6" s="31"/>
      <c r="AL6" s="31"/>
      <c r="AM6" s="31"/>
      <c r="AN6" s="31"/>
    </row>
    <row r="7" spans="2:70" ht="20.100000000000001" customHeight="1" x14ac:dyDescent="0.25">
      <c r="B7" s="28"/>
      <c r="C7" s="28" t="s">
        <v>8</v>
      </c>
      <c r="D7" s="28"/>
      <c r="E7" s="30"/>
      <c r="H7" s="32" t="s">
        <v>38</v>
      </c>
      <c r="V7" s="32"/>
      <c r="W7" s="32"/>
      <c r="X7" s="32"/>
      <c r="Y7" s="32"/>
      <c r="Z7" s="32"/>
      <c r="AA7" s="32"/>
      <c r="AB7" s="32"/>
      <c r="AC7" s="32"/>
      <c r="AD7" s="32"/>
      <c r="AE7" s="32"/>
      <c r="AF7" s="32"/>
      <c r="AG7" s="32"/>
      <c r="AH7" s="32"/>
      <c r="AI7" s="32"/>
      <c r="AJ7" s="32"/>
      <c r="AK7" s="32"/>
      <c r="AL7" s="32"/>
      <c r="AM7" s="32"/>
      <c r="AN7" s="32"/>
    </row>
    <row r="8" spans="2:70" ht="20.100000000000001" customHeight="1" x14ac:dyDescent="0.25">
      <c r="B8" s="28"/>
      <c r="C8" s="28" t="s">
        <v>39</v>
      </c>
      <c r="D8" s="28"/>
      <c r="E8" s="30"/>
      <c r="H8" s="32" t="s">
        <v>40</v>
      </c>
      <c r="V8" s="32"/>
      <c r="W8" s="32"/>
      <c r="X8" s="32"/>
      <c r="Y8" s="32"/>
      <c r="Z8" s="32"/>
      <c r="AA8" s="32"/>
      <c r="AB8" s="32"/>
      <c r="AC8" s="32"/>
      <c r="AD8" s="32"/>
      <c r="AE8" s="32"/>
      <c r="AF8" s="32"/>
      <c r="AG8" s="32"/>
      <c r="AH8" s="32"/>
      <c r="AI8" s="32"/>
      <c r="AJ8" s="32"/>
      <c r="AK8" s="32"/>
      <c r="AL8" s="32"/>
      <c r="AM8" s="32"/>
      <c r="AN8" s="32"/>
    </row>
    <row r="9" spans="2:70" ht="9.75" customHeight="1" x14ac:dyDescent="0.25">
      <c r="B9" s="28"/>
      <c r="C9" s="28"/>
      <c r="D9" s="28"/>
      <c r="E9" s="28"/>
      <c r="F9" s="28"/>
      <c r="G9" s="28"/>
      <c r="H9" s="30"/>
      <c r="K9" s="32"/>
      <c r="V9" s="32"/>
      <c r="W9" s="32"/>
      <c r="X9" s="32"/>
      <c r="Y9" s="32"/>
      <c r="Z9" s="32"/>
      <c r="AA9" s="32"/>
      <c r="AB9" s="32"/>
      <c r="AC9" s="32"/>
      <c r="AD9" s="32"/>
      <c r="AE9" s="32"/>
      <c r="AF9" s="32"/>
      <c r="AG9" s="32"/>
      <c r="AH9" s="32"/>
      <c r="AI9" s="32"/>
      <c r="AJ9" s="32"/>
      <c r="AK9" s="32"/>
      <c r="AL9" s="32"/>
      <c r="AM9" s="32"/>
      <c r="AN9" s="32"/>
    </row>
    <row r="10" spans="2:70" ht="25.5" customHeight="1" thickBot="1" x14ac:dyDescent="0.3">
      <c r="B10" s="23" t="s">
        <v>36</v>
      </c>
      <c r="E10" s="33"/>
      <c r="I10" s="34"/>
      <c r="J10" s="34"/>
      <c r="K10" s="34"/>
      <c r="L10" s="34"/>
      <c r="M10" s="34"/>
      <c r="N10" s="34"/>
      <c r="O10" s="34"/>
      <c r="P10" s="34"/>
      <c r="Q10" s="34"/>
      <c r="R10" s="34"/>
      <c r="S10" s="34"/>
      <c r="T10" s="34"/>
      <c r="U10" s="34"/>
      <c r="V10" s="34"/>
      <c r="W10" s="34"/>
      <c r="X10" s="34"/>
      <c r="Y10" s="34"/>
      <c r="Z10" s="27"/>
      <c r="AA10" s="27"/>
      <c r="AB10" s="27"/>
      <c r="AC10" s="27"/>
      <c r="AD10" s="27"/>
      <c r="AE10" s="27"/>
      <c r="AF10" s="27"/>
      <c r="AG10" s="27"/>
      <c r="AH10" s="27"/>
      <c r="AI10" s="27"/>
      <c r="AS10" s="35"/>
    </row>
    <row r="11" spans="2:70" ht="30.2" customHeight="1" thickBot="1" x14ac:dyDescent="0.3">
      <c r="B11" s="36"/>
      <c r="C11" s="119" t="s">
        <v>0</v>
      </c>
      <c r="D11" s="120"/>
      <c r="E11" s="120"/>
      <c r="F11" s="121"/>
      <c r="G11" s="37"/>
      <c r="H11" s="106" t="s">
        <v>101</v>
      </c>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82" t="s">
        <v>33</v>
      </c>
      <c r="AG11" s="82"/>
      <c r="AH11" s="82"/>
      <c r="AI11" s="82"/>
      <c r="AJ11" s="82"/>
      <c r="AK11" s="82"/>
      <c r="AL11" s="82"/>
      <c r="AM11" s="82"/>
      <c r="AN11" s="82"/>
      <c r="AO11" s="82"/>
      <c r="AP11" s="82"/>
      <c r="AQ11" s="82"/>
      <c r="AR11" s="82"/>
      <c r="AS11" s="83"/>
      <c r="AT11" s="81"/>
      <c r="AU11" s="73"/>
      <c r="AV11" s="73"/>
      <c r="AW11" s="73"/>
      <c r="AX11" s="73"/>
      <c r="AY11" s="73"/>
      <c r="AZ11" s="73"/>
      <c r="BA11" s="73"/>
      <c r="BB11" s="73"/>
      <c r="BC11" s="73"/>
      <c r="BD11" s="73"/>
      <c r="BE11" s="73"/>
      <c r="BF11" s="74"/>
      <c r="BG11" s="36"/>
      <c r="BH11" s="36"/>
      <c r="BI11" s="36"/>
      <c r="BJ11" s="36"/>
      <c r="BK11" s="36"/>
      <c r="BL11" s="36"/>
      <c r="BM11" s="36"/>
      <c r="BN11" s="36"/>
      <c r="BO11" s="36"/>
      <c r="BP11" s="36"/>
      <c r="BQ11" s="36"/>
      <c r="BR11" s="36"/>
    </row>
    <row r="12" spans="2:70" ht="30.2" customHeight="1" thickBot="1" x14ac:dyDescent="0.3">
      <c r="B12" s="38"/>
      <c r="C12" s="119" t="s">
        <v>1</v>
      </c>
      <c r="D12" s="120"/>
      <c r="E12" s="120"/>
      <c r="F12" s="121"/>
      <c r="G12" s="39"/>
      <c r="H12" s="106" t="s">
        <v>102</v>
      </c>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31"/>
      <c r="BG12" s="40"/>
      <c r="BH12" s="40"/>
      <c r="BI12" s="40"/>
      <c r="BJ12" s="40"/>
      <c r="BK12" s="40"/>
      <c r="BL12" s="40"/>
      <c r="BM12" s="40"/>
      <c r="BN12" s="40"/>
      <c r="BO12" s="40"/>
      <c r="BP12" s="40"/>
      <c r="BQ12" s="40"/>
    </row>
    <row r="13" spans="2:70" ht="30.2" customHeight="1" thickBot="1" x14ac:dyDescent="0.3">
      <c r="B13" s="30"/>
      <c r="C13" s="119" t="s">
        <v>2</v>
      </c>
      <c r="D13" s="120"/>
      <c r="E13" s="120"/>
      <c r="F13" s="121"/>
      <c r="G13" s="41"/>
      <c r="H13" s="129" t="s">
        <v>73</v>
      </c>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30"/>
      <c r="BG13" s="42"/>
      <c r="BH13" s="42"/>
    </row>
    <row r="14" spans="2:70" ht="30.2" customHeight="1" thickBot="1" x14ac:dyDescent="0.3">
      <c r="B14" s="30"/>
      <c r="C14" s="119" t="s">
        <v>3</v>
      </c>
      <c r="D14" s="120"/>
      <c r="E14" s="120"/>
      <c r="F14" s="121"/>
      <c r="G14" s="43"/>
      <c r="H14" s="117" t="s">
        <v>100</v>
      </c>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8"/>
      <c r="BG14" s="42"/>
      <c r="BH14" s="44"/>
    </row>
    <row r="15" spans="2:70" ht="24.95" customHeight="1" x14ac:dyDescent="0.25">
      <c r="B15" s="30"/>
      <c r="C15" s="30"/>
      <c r="D15" s="30"/>
      <c r="E15" s="30"/>
      <c r="F15" s="30"/>
      <c r="G15" s="30"/>
      <c r="H15" s="30"/>
      <c r="I15" s="34"/>
      <c r="J15" s="34"/>
      <c r="K15" s="34"/>
      <c r="L15" s="34"/>
      <c r="M15" s="34"/>
      <c r="N15" s="34"/>
      <c r="O15" s="34"/>
      <c r="P15" s="34"/>
      <c r="Q15" s="34"/>
      <c r="R15" s="34"/>
      <c r="S15" s="34"/>
      <c r="T15" s="34"/>
      <c r="U15" s="34"/>
      <c r="V15" s="34"/>
      <c r="W15" s="34"/>
      <c r="X15" s="34"/>
      <c r="Y15" s="34"/>
      <c r="Z15" s="27"/>
      <c r="AA15" s="27"/>
      <c r="AB15" s="27"/>
      <c r="AC15" s="27"/>
      <c r="AD15" s="27"/>
      <c r="AE15" s="27"/>
      <c r="AF15" s="27"/>
      <c r="AG15" s="27"/>
      <c r="AH15" s="27"/>
      <c r="AI15" s="27"/>
      <c r="AJ15" s="35"/>
      <c r="AK15" s="42"/>
      <c r="AL15" s="42"/>
      <c r="AM15" s="226" t="s">
        <v>57</v>
      </c>
      <c r="AN15" s="227"/>
      <c r="AO15" s="227"/>
      <c r="AP15" s="227"/>
      <c r="AQ15" s="227"/>
      <c r="AR15" s="227"/>
      <c r="AS15" s="227"/>
      <c r="AT15" s="227"/>
      <c r="AU15" s="227"/>
      <c r="AV15" s="227"/>
      <c r="AW15" s="227"/>
      <c r="AX15" s="227"/>
      <c r="AY15" s="227"/>
      <c r="AZ15" s="227"/>
      <c r="BA15" s="227"/>
      <c r="BB15" s="227"/>
      <c r="BC15" s="227"/>
      <c r="BD15" s="227"/>
      <c r="BE15" s="227"/>
      <c r="BF15" s="228"/>
      <c r="BG15" s="42"/>
      <c r="BH15" s="42"/>
    </row>
    <row r="16" spans="2:70" ht="18" customHeight="1" x14ac:dyDescent="0.25">
      <c r="B16" s="30"/>
      <c r="C16" s="30"/>
      <c r="D16" s="30"/>
      <c r="E16" s="30"/>
      <c r="F16" s="30"/>
      <c r="G16" s="30"/>
      <c r="H16" s="30"/>
      <c r="I16" s="34"/>
      <c r="J16" s="34"/>
      <c r="K16" s="34"/>
      <c r="L16" s="34"/>
      <c r="M16" s="34"/>
      <c r="N16" s="34"/>
      <c r="O16" s="34"/>
      <c r="P16" s="34"/>
      <c r="Q16" s="34"/>
      <c r="R16" s="34"/>
      <c r="S16" s="34"/>
      <c r="T16" s="34"/>
      <c r="U16" s="34"/>
      <c r="V16" s="34"/>
      <c r="W16" s="34"/>
      <c r="X16" s="34"/>
      <c r="Y16" s="34"/>
      <c r="Z16" s="27"/>
      <c r="AA16" s="27"/>
      <c r="AB16" s="27"/>
      <c r="AC16" s="27"/>
      <c r="AD16" s="27"/>
      <c r="AE16" s="27"/>
      <c r="AF16" s="27"/>
      <c r="AG16" s="27"/>
      <c r="AH16" s="27"/>
      <c r="AI16" s="27"/>
      <c r="AJ16" s="35"/>
      <c r="AK16" s="42"/>
      <c r="AL16" s="42"/>
      <c r="AM16" s="229"/>
      <c r="AN16" s="230"/>
      <c r="AO16" s="230"/>
      <c r="AP16" s="230"/>
      <c r="AQ16" s="230"/>
      <c r="AR16" s="230"/>
      <c r="AS16" s="230"/>
      <c r="AT16" s="230"/>
      <c r="AU16" s="230"/>
      <c r="AV16" s="230"/>
      <c r="AW16" s="230"/>
      <c r="AX16" s="230"/>
      <c r="AY16" s="230"/>
      <c r="AZ16" s="230"/>
      <c r="BA16" s="230"/>
      <c r="BB16" s="230"/>
      <c r="BC16" s="230"/>
      <c r="BD16" s="230"/>
      <c r="BE16" s="230"/>
      <c r="BF16" s="231"/>
      <c r="BG16" s="42"/>
      <c r="BH16" s="42"/>
    </row>
    <row r="17" spans="2:60" ht="18" customHeight="1" x14ac:dyDescent="0.25">
      <c r="B17" s="30"/>
      <c r="C17" s="30"/>
      <c r="D17" s="30"/>
      <c r="E17" s="30"/>
      <c r="F17" s="30"/>
      <c r="G17" s="30"/>
      <c r="H17" s="30"/>
      <c r="I17" s="34"/>
      <c r="J17" s="34"/>
      <c r="K17" s="34"/>
      <c r="L17" s="34"/>
      <c r="M17" s="34"/>
      <c r="N17" s="34"/>
      <c r="O17" s="34"/>
      <c r="P17" s="34"/>
      <c r="Q17" s="34"/>
      <c r="R17" s="34"/>
      <c r="S17" s="34"/>
      <c r="T17" s="34"/>
      <c r="U17" s="34"/>
      <c r="V17" s="34"/>
      <c r="W17" s="34"/>
      <c r="X17" s="34"/>
      <c r="Y17" s="34"/>
      <c r="Z17" s="27"/>
      <c r="AA17" s="27"/>
      <c r="AB17" s="27"/>
      <c r="AC17" s="27"/>
      <c r="AD17" s="27"/>
      <c r="AE17" s="27"/>
      <c r="AF17" s="27"/>
      <c r="AG17" s="27"/>
      <c r="AH17" s="27"/>
      <c r="AI17" s="27"/>
      <c r="AJ17" s="35"/>
      <c r="AK17" s="42"/>
      <c r="AL17" s="42"/>
      <c r="AM17" s="229"/>
      <c r="AN17" s="230"/>
      <c r="AO17" s="230"/>
      <c r="AP17" s="230"/>
      <c r="AQ17" s="230"/>
      <c r="AR17" s="230"/>
      <c r="AS17" s="230"/>
      <c r="AT17" s="230"/>
      <c r="AU17" s="230"/>
      <c r="AV17" s="230"/>
      <c r="AW17" s="230"/>
      <c r="AX17" s="230"/>
      <c r="AY17" s="230"/>
      <c r="AZ17" s="230"/>
      <c r="BA17" s="230"/>
      <c r="BB17" s="230"/>
      <c r="BC17" s="230"/>
      <c r="BD17" s="230"/>
      <c r="BE17" s="230"/>
      <c r="BF17" s="231"/>
      <c r="BG17" s="42"/>
      <c r="BH17" s="42"/>
    </row>
    <row r="18" spans="2:60" ht="18" customHeight="1" x14ac:dyDescent="0.25">
      <c r="B18" s="30"/>
      <c r="C18" s="30"/>
      <c r="D18" s="30"/>
      <c r="E18" s="30"/>
      <c r="F18" s="30"/>
      <c r="G18" s="30"/>
      <c r="H18" s="30"/>
      <c r="I18" s="34"/>
      <c r="J18" s="34"/>
      <c r="K18" s="34"/>
      <c r="L18" s="34"/>
      <c r="M18" s="34"/>
      <c r="N18" s="34"/>
      <c r="O18" s="34"/>
      <c r="P18" s="34"/>
      <c r="Q18" s="34"/>
      <c r="R18" s="34"/>
      <c r="S18" s="34"/>
      <c r="T18" s="34"/>
      <c r="U18" s="34"/>
      <c r="V18" s="34"/>
      <c r="W18" s="34"/>
      <c r="X18" s="34"/>
      <c r="Y18" s="34"/>
      <c r="Z18" s="27"/>
      <c r="AA18" s="27"/>
      <c r="AB18" s="27"/>
      <c r="AC18" s="27"/>
      <c r="AD18" s="27"/>
      <c r="AE18" s="27"/>
      <c r="AF18" s="27"/>
      <c r="AG18" s="27"/>
      <c r="AH18" s="27"/>
      <c r="AI18" s="27"/>
      <c r="AJ18" s="35"/>
      <c r="AK18" s="42"/>
      <c r="AL18" s="42"/>
      <c r="AM18" s="229"/>
      <c r="AN18" s="230"/>
      <c r="AO18" s="230"/>
      <c r="AP18" s="230"/>
      <c r="AQ18" s="230"/>
      <c r="AR18" s="230"/>
      <c r="AS18" s="230"/>
      <c r="AT18" s="230"/>
      <c r="AU18" s="230"/>
      <c r="AV18" s="230"/>
      <c r="AW18" s="230"/>
      <c r="AX18" s="230"/>
      <c r="AY18" s="230"/>
      <c r="AZ18" s="230"/>
      <c r="BA18" s="230"/>
      <c r="BB18" s="230"/>
      <c r="BC18" s="230"/>
      <c r="BD18" s="230"/>
      <c r="BE18" s="230"/>
      <c r="BF18" s="231"/>
      <c r="BG18" s="42"/>
      <c r="BH18" s="42"/>
    </row>
    <row r="19" spans="2:60" ht="18" customHeight="1" x14ac:dyDescent="0.25">
      <c r="B19" s="30"/>
      <c r="C19" s="30"/>
      <c r="D19" s="30"/>
      <c r="E19" s="30"/>
      <c r="F19" s="30"/>
      <c r="G19" s="30"/>
      <c r="H19" s="30"/>
      <c r="I19" s="34"/>
      <c r="J19" s="34"/>
      <c r="K19" s="34"/>
      <c r="L19" s="34"/>
      <c r="M19" s="34"/>
      <c r="N19" s="34"/>
      <c r="O19" s="34"/>
      <c r="P19" s="34"/>
      <c r="Q19" s="34"/>
      <c r="R19" s="34"/>
      <c r="S19" s="34"/>
      <c r="T19" s="34"/>
      <c r="U19" s="34"/>
      <c r="V19" s="34"/>
      <c r="W19" s="34"/>
      <c r="X19" s="34"/>
      <c r="Y19" s="34"/>
      <c r="Z19" s="27"/>
      <c r="AA19" s="27"/>
      <c r="AB19" s="27"/>
      <c r="AC19" s="27"/>
      <c r="AD19" s="27"/>
      <c r="AE19" s="27"/>
      <c r="AF19" s="27"/>
      <c r="AG19" s="27"/>
      <c r="AH19" s="27"/>
      <c r="AI19" s="27"/>
      <c r="AJ19" s="35"/>
      <c r="AK19" s="42"/>
      <c r="AL19" s="42"/>
      <c r="AM19" s="229"/>
      <c r="AN19" s="230"/>
      <c r="AO19" s="230"/>
      <c r="AP19" s="230"/>
      <c r="AQ19" s="230"/>
      <c r="AR19" s="230"/>
      <c r="AS19" s="230"/>
      <c r="AT19" s="230"/>
      <c r="AU19" s="230"/>
      <c r="AV19" s="230"/>
      <c r="AW19" s="230"/>
      <c r="AX19" s="230"/>
      <c r="AY19" s="230"/>
      <c r="AZ19" s="230"/>
      <c r="BA19" s="230"/>
      <c r="BB19" s="230"/>
      <c r="BC19" s="230"/>
      <c r="BD19" s="230"/>
      <c r="BE19" s="230"/>
      <c r="BF19" s="231"/>
      <c r="BG19" s="42"/>
      <c r="BH19" s="42"/>
    </row>
    <row r="20" spans="2:60" ht="18" customHeight="1" x14ac:dyDescent="0.25">
      <c r="B20" s="30"/>
      <c r="C20" s="30"/>
      <c r="D20" s="30"/>
      <c r="E20" s="30"/>
      <c r="F20" s="30"/>
      <c r="G20" s="30"/>
      <c r="H20" s="30"/>
      <c r="I20" s="34"/>
      <c r="J20" s="34"/>
      <c r="K20" s="34"/>
      <c r="L20" s="34"/>
      <c r="M20" s="34"/>
      <c r="N20" s="34"/>
      <c r="O20" s="34"/>
      <c r="P20" s="34"/>
      <c r="Q20" s="34"/>
      <c r="R20" s="34"/>
      <c r="S20" s="34"/>
      <c r="T20" s="34"/>
      <c r="U20" s="34"/>
      <c r="V20" s="34"/>
      <c r="W20" s="34"/>
      <c r="X20" s="34"/>
      <c r="Y20" s="34"/>
      <c r="Z20" s="27"/>
      <c r="AA20" s="27"/>
      <c r="AB20" s="27"/>
      <c r="AC20" s="27"/>
      <c r="AD20" s="27"/>
      <c r="AE20" s="27"/>
      <c r="AF20" s="27"/>
      <c r="AG20" s="27"/>
      <c r="AH20" s="27"/>
      <c r="AI20" s="27"/>
      <c r="AJ20" s="35"/>
      <c r="AK20" s="42"/>
      <c r="AL20" s="42"/>
      <c r="AM20" s="229"/>
      <c r="AN20" s="230"/>
      <c r="AO20" s="230"/>
      <c r="AP20" s="230"/>
      <c r="AQ20" s="230"/>
      <c r="AR20" s="230"/>
      <c r="AS20" s="230"/>
      <c r="AT20" s="230"/>
      <c r="AU20" s="230"/>
      <c r="AV20" s="230"/>
      <c r="AW20" s="230"/>
      <c r="AX20" s="230"/>
      <c r="AY20" s="230"/>
      <c r="AZ20" s="230"/>
      <c r="BA20" s="230"/>
      <c r="BB20" s="230"/>
      <c r="BC20" s="230"/>
      <c r="BD20" s="230"/>
      <c r="BE20" s="230"/>
      <c r="BF20" s="231"/>
      <c r="BG20" s="42"/>
      <c r="BH20" s="42"/>
    </row>
    <row r="21" spans="2:60" ht="18" customHeight="1" thickBot="1" x14ac:dyDescent="0.3">
      <c r="B21" s="30"/>
      <c r="C21" s="30"/>
      <c r="D21" s="30"/>
      <c r="E21" s="30"/>
      <c r="F21" s="30"/>
      <c r="G21" s="30"/>
      <c r="H21" s="30"/>
      <c r="I21" s="34"/>
      <c r="J21" s="34"/>
      <c r="K21" s="34"/>
      <c r="L21" s="34"/>
      <c r="M21" s="34"/>
      <c r="N21" s="34"/>
      <c r="O21" s="34"/>
      <c r="P21" s="34"/>
      <c r="Q21" s="34"/>
      <c r="R21" s="34"/>
      <c r="S21" s="34"/>
      <c r="T21" s="34"/>
      <c r="U21" s="34"/>
      <c r="V21" s="34"/>
      <c r="W21" s="34"/>
      <c r="X21" s="34"/>
      <c r="Y21" s="34"/>
      <c r="Z21" s="27"/>
      <c r="AA21" s="27"/>
      <c r="AB21" s="27"/>
      <c r="AC21" s="27"/>
      <c r="AD21" s="27"/>
      <c r="AE21" s="27"/>
      <c r="AF21" s="27"/>
      <c r="AG21" s="27"/>
      <c r="AH21" s="27"/>
      <c r="AI21" s="27"/>
      <c r="AJ21" s="35"/>
      <c r="AK21" s="42"/>
      <c r="AL21" s="42"/>
      <c r="AM21" s="232"/>
      <c r="AN21" s="233"/>
      <c r="AO21" s="233"/>
      <c r="AP21" s="233"/>
      <c r="AQ21" s="233"/>
      <c r="AR21" s="233"/>
      <c r="AS21" s="233"/>
      <c r="AT21" s="233"/>
      <c r="AU21" s="233"/>
      <c r="AV21" s="233"/>
      <c r="AW21" s="233"/>
      <c r="AX21" s="233"/>
      <c r="AY21" s="233"/>
      <c r="AZ21" s="233"/>
      <c r="BA21" s="233"/>
      <c r="BB21" s="233"/>
      <c r="BC21" s="233"/>
      <c r="BD21" s="233"/>
      <c r="BE21" s="233"/>
      <c r="BF21" s="234"/>
      <c r="BG21" s="42"/>
      <c r="BH21" s="42"/>
    </row>
    <row r="22" spans="2:60" ht="6" customHeight="1" x14ac:dyDescent="0.25">
      <c r="B22" s="30"/>
      <c r="C22" s="30"/>
      <c r="D22" s="30"/>
      <c r="E22" s="30"/>
      <c r="F22" s="30"/>
      <c r="G22" s="30"/>
      <c r="H22" s="30"/>
      <c r="I22" s="34"/>
      <c r="J22" s="34"/>
      <c r="K22" s="34"/>
      <c r="L22" s="34"/>
      <c r="M22" s="34"/>
      <c r="N22" s="34"/>
      <c r="O22" s="34"/>
      <c r="P22" s="34"/>
      <c r="Q22" s="34"/>
      <c r="R22" s="34"/>
      <c r="S22" s="34"/>
      <c r="T22" s="34"/>
      <c r="U22" s="34"/>
      <c r="V22" s="34"/>
      <c r="W22" s="34"/>
      <c r="X22" s="34"/>
      <c r="Y22" s="34"/>
      <c r="Z22" s="27"/>
      <c r="AA22" s="27"/>
      <c r="AB22" s="27"/>
      <c r="AC22" s="27"/>
      <c r="AD22" s="27"/>
      <c r="AE22" s="27"/>
      <c r="AF22" s="27"/>
      <c r="AG22" s="27"/>
      <c r="AH22" s="27"/>
      <c r="AI22" s="27"/>
      <c r="AJ22" s="35"/>
      <c r="AK22" s="42"/>
      <c r="AL22" s="42"/>
      <c r="AM22" s="45"/>
      <c r="AN22" s="45"/>
      <c r="AO22" s="45"/>
      <c r="AP22" s="45"/>
      <c r="AQ22" s="45"/>
      <c r="AR22" s="45"/>
      <c r="AS22" s="45"/>
      <c r="AT22" s="45"/>
      <c r="AU22" s="45"/>
      <c r="AV22" s="45"/>
      <c r="AW22" s="45"/>
      <c r="AX22" s="45"/>
      <c r="AY22" s="45"/>
      <c r="AZ22" s="45"/>
      <c r="BA22" s="45"/>
      <c r="BB22" s="45"/>
      <c r="BC22" s="45"/>
      <c r="BD22" s="45"/>
      <c r="BE22" s="45"/>
      <c r="BF22" s="45"/>
      <c r="BG22" s="42"/>
      <c r="BH22" s="42"/>
    </row>
    <row r="23" spans="2:60" ht="24" x14ac:dyDescent="0.25">
      <c r="B23" s="148" t="s">
        <v>35</v>
      </c>
      <c r="C23" s="148"/>
      <c r="D23" s="148"/>
      <c r="E23" s="148"/>
      <c r="F23" s="148"/>
      <c r="G23" s="148"/>
      <c r="H23" s="148"/>
      <c r="I23" s="148"/>
      <c r="J23" s="148"/>
      <c r="K23" s="148"/>
      <c r="L23" s="148"/>
      <c r="M23" s="148"/>
      <c r="N23" s="148"/>
      <c r="O23" s="148"/>
      <c r="P23" s="148"/>
      <c r="Q23" s="148"/>
      <c r="R23" s="148"/>
      <c r="S23" s="148"/>
      <c r="T23" s="148"/>
      <c r="U23" s="148"/>
      <c r="V23" s="148"/>
      <c r="W23" s="148"/>
      <c r="X23" s="148"/>
      <c r="Y23" s="148"/>
    </row>
    <row r="24" spans="2:60" ht="18" customHeight="1" x14ac:dyDescent="0.25">
      <c r="B24" s="46" t="s">
        <v>91</v>
      </c>
    </row>
    <row r="25" spans="2:60" ht="18" customHeight="1" x14ac:dyDescent="0.25">
      <c r="B25" s="46" t="s">
        <v>34</v>
      </c>
    </row>
    <row r="26" spans="2:60" ht="18" customHeight="1" x14ac:dyDescent="0.25">
      <c r="B26" s="46" t="s">
        <v>86</v>
      </c>
    </row>
    <row r="27" spans="2:60" ht="18" customHeight="1" x14ac:dyDescent="0.25">
      <c r="B27" s="46" t="s">
        <v>87</v>
      </c>
    </row>
    <row r="28" spans="2:60" ht="18" customHeight="1" x14ac:dyDescent="0.25">
      <c r="B28" s="46" t="s">
        <v>93</v>
      </c>
    </row>
    <row r="29" spans="2:60" ht="9" customHeight="1" x14ac:dyDescent="0.25">
      <c r="B29" s="46"/>
      <c r="E29" s="47"/>
    </row>
    <row r="30" spans="2:60" ht="18" customHeight="1" x14ac:dyDescent="0.25">
      <c r="B30" s="46" t="s">
        <v>9</v>
      </c>
      <c r="C30" s="46"/>
      <c r="D30" s="46"/>
    </row>
    <row r="31" spans="2:60" ht="18" customHeight="1" x14ac:dyDescent="0.25">
      <c r="B31" s="46" t="s">
        <v>10</v>
      </c>
      <c r="E31" s="46"/>
    </row>
    <row r="33" spans="2:63" ht="29.45" customHeight="1" thickBot="1" x14ac:dyDescent="0.3">
      <c r="B33" s="249" t="s">
        <v>58</v>
      </c>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49"/>
    </row>
    <row r="34" spans="2:63" ht="17.100000000000001" customHeight="1" x14ac:dyDescent="0.25">
      <c r="B34" s="71"/>
      <c r="C34" s="243" t="s">
        <v>59</v>
      </c>
      <c r="D34" s="244"/>
      <c r="E34" s="244"/>
      <c r="F34" s="244"/>
      <c r="G34" s="244"/>
      <c r="H34" s="244"/>
      <c r="I34" s="244"/>
      <c r="J34" s="245"/>
      <c r="K34" s="124"/>
      <c r="L34" s="125"/>
      <c r="M34" s="125"/>
      <c r="N34" s="125"/>
      <c r="O34" s="125"/>
      <c r="P34" s="125"/>
      <c r="Q34" s="125"/>
      <c r="R34" s="125"/>
      <c r="S34" s="125"/>
      <c r="T34" s="125"/>
      <c r="U34" s="125"/>
      <c r="V34" s="125"/>
      <c r="W34" s="125"/>
      <c r="X34" s="125"/>
      <c r="Y34" s="125"/>
      <c r="Z34" s="125"/>
      <c r="AA34" s="125"/>
      <c r="AB34" s="125"/>
      <c r="AC34" s="125"/>
      <c r="AD34" s="125"/>
      <c r="AE34" s="126"/>
      <c r="AF34" s="70"/>
    </row>
    <row r="35" spans="2:63" ht="17.100000000000001" customHeight="1" x14ac:dyDescent="0.25">
      <c r="C35" s="246" t="s">
        <v>60</v>
      </c>
      <c r="D35" s="247"/>
      <c r="E35" s="247"/>
      <c r="F35" s="247"/>
      <c r="G35" s="247"/>
      <c r="H35" s="247"/>
      <c r="I35" s="247"/>
      <c r="J35" s="248"/>
      <c r="K35" s="254"/>
      <c r="L35" s="255"/>
      <c r="M35" s="255"/>
      <c r="N35" s="255"/>
      <c r="O35" s="255"/>
      <c r="P35" s="255"/>
      <c r="Q35" s="255"/>
      <c r="R35" s="255"/>
      <c r="S35" s="255"/>
      <c r="T35" s="255"/>
      <c r="U35" s="255"/>
      <c r="V35" s="255"/>
      <c r="W35" s="255"/>
      <c r="X35" s="255"/>
      <c r="Y35" s="255"/>
      <c r="Z35" s="255"/>
      <c r="AA35" s="255"/>
      <c r="AB35" s="255"/>
      <c r="AC35" s="255"/>
      <c r="AD35" s="255"/>
      <c r="AE35" s="256"/>
    </row>
    <row r="36" spans="2:63" ht="17.100000000000001" customHeight="1" x14ac:dyDescent="0.25">
      <c r="C36" s="246" t="s">
        <v>61</v>
      </c>
      <c r="D36" s="247"/>
      <c r="E36" s="247"/>
      <c r="F36" s="247"/>
      <c r="G36" s="247"/>
      <c r="H36" s="247"/>
      <c r="I36" s="247"/>
      <c r="J36" s="248"/>
      <c r="K36" s="254"/>
      <c r="L36" s="255"/>
      <c r="M36" s="255"/>
      <c r="N36" s="255"/>
      <c r="O36" s="255"/>
      <c r="P36" s="255"/>
      <c r="Q36" s="255"/>
      <c r="R36" s="255"/>
      <c r="S36" s="255"/>
      <c r="T36" s="255"/>
      <c r="U36" s="255"/>
      <c r="V36" s="255"/>
      <c r="W36" s="255"/>
      <c r="X36" s="255"/>
      <c r="Y36" s="255"/>
      <c r="Z36" s="255"/>
      <c r="AA36" s="255"/>
      <c r="AB36" s="255"/>
      <c r="AC36" s="255"/>
      <c r="AD36" s="255"/>
      <c r="AE36" s="256"/>
    </row>
    <row r="37" spans="2:63" ht="17.100000000000001" customHeight="1" x14ac:dyDescent="0.25">
      <c r="C37" s="246" t="s">
        <v>105</v>
      </c>
      <c r="D37" s="247"/>
      <c r="E37" s="247"/>
      <c r="F37" s="247"/>
      <c r="G37" s="247"/>
      <c r="H37" s="247"/>
      <c r="I37" s="247"/>
      <c r="J37" s="248"/>
      <c r="K37" s="254"/>
      <c r="L37" s="255"/>
      <c r="M37" s="255"/>
      <c r="N37" s="255"/>
      <c r="O37" s="255"/>
      <c r="P37" s="255"/>
      <c r="Q37" s="255"/>
      <c r="R37" s="255"/>
      <c r="S37" s="255"/>
      <c r="T37" s="255"/>
      <c r="U37" s="255"/>
      <c r="V37" s="255"/>
      <c r="W37" s="255"/>
      <c r="X37" s="255"/>
      <c r="Y37" s="255"/>
      <c r="Z37" s="255"/>
      <c r="AA37" s="255"/>
      <c r="AB37" s="255"/>
      <c r="AC37" s="255"/>
      <c r="AD37" s="255"/>
      <c r="AE37" s="256"/>
    </row>
    <row r="38" spans="2:63" ht="17.100000000000001" customHeight="1" x14ac:dyDescent="0.25">
      <c r="C38" s="246" t="s">
        <v>62</v>
      </c>
      <c r="D38" s="247"/>
      <c r="E38" s="247"/>
      <c r="F38" s="247"/>
      <c r="G38" s="247"/>
      <c r="H38" s="247"/>
      <c r="I38" s="247"/>
      <c r="J38" s="248"/>
      <c r="K38" s="254"/>
      <c r="L38" s="255"/>
      <c r="M38" s="255"/>
      <c r="N38" s="255"/>
      <c r="O38" s="255"/>
      <c r="P38" s="255"/>
      <c r="Q38" s="255"/>
      <c r="R38" s="255"/>
      <c r="S38" s="255"/>
      <c r="T38" s="255"/>
      <c r="U38" s="255"/>
      <c r="V38" s="255"/>
      <c r="W38" s="255"/>
      <c r="X38" s="255"/>
      <c r="Y38" s="255"/>
      <c r="Z38" s="255"/>
      <c r="AA38" s="255"/>
      <c r="AB38" s="255"/>
      <c r="AC38" s="255"/>
      <c r="AD38" s="255"/>
      <c r="AE38" s="256"/>
    </row>
    <row r="39" spans="2:63" ht="17.100000000000001" customHeight="1" x14ac:dyDescent="0.25">
      <c r="C39" s="246" t="s">
        <v>63</v>
      </c>
      <c r="D39" s="247"/>
      <c r="E39" s="247"/>
      <c r="F39" s="247"/>
      <c r="G39" s="247"/>
      <c r="H39" s="247"/>
      <c r="I39" s="247"/>
      <c r="J39" s="248"/>
      <c r="K39" s="257"/>
      <c r="L39" s="258"/>
      <c r="M39" s="258"/>
      <c r="N39" s="258"/>
      <c r="O39" s="258"/>
      <c r="P39" s="258"/>
      <c r="Q39" s="258"/>
      <c r="R39" s="258"/>
      <c r="S39" s="258"/>
      <c r="T39" s="258"/>
      <c r="U39" s="258"/>
      <c r="V39" s="258"/>
      <c r="W39" s="258"/>
      <c r="X39" s="258"/>
      <c r="Y39" s="258"/>
      <c r="Z39" s="258"/>
      <c r="AA39" s="258"/>
      <c r="AB39" s="258"/>
      <c r="AC39" s="258"/>
      <c r="AD39" s="258"/>
      <c r="AE39" s="259"/>
    </row>
    <row r="40" spans="2:63" ht="17.100000000000001" customHeight="1" x14ac:dyDescent="0.25">
      <c r="C40" s="246" t="s">
        <v>64</v>
      </c>
      <c r="D40" s="247"/>
      <c r="E40" s="247"/>
      <c r="F40" s="247"/>
      <c r="G40" s="247"/>
      <c r="H40" s="247"/>
      <c r="I40" s="247"/>
      <c r="J40" s="248"/>
      <c r="K40" s="257"/>
      <c r="L40" s="258"/>
      <c r="M40" s="258"/>
      <c r="N40" s="258"/>
      <c r="O40" s="258"/>
      <c r="P40" s="258"/>
      <c r="Q40" s="258"/>
      <c r="R40" s="258"/>
      <c r="S40" s="258"/>
      <c r="T40" s="258"/>
      <c r="U40" s="258"/>
      <c r="V40" s="258"/>
      <c r="W40" s="258"/>
      <c r="X40" s="258"/>
      <c r="Y40" s="258"/>
      <c r="Z40" s="258"/>
      <c r="AA40" s="258"/>
      <c r="AB40" s="258"/>
      <c r="AC40" s="258"/>
      <c r="AD40" s="258"/>
      <c r="AE40" s="259"/>
      <c r="AG40" s="48"/>
    </row>
    <row r="41" spans="2:63" ht="17.100000000000001" customHeight="1" x14ac:dyDescent="0.25">
      <c r="C41" s="251" t="s">
        <v>99</v>
      </c>
      <c r="D41" s="252"/>
      <c r="E41" s="252"/>
      <c r="F41" s="252"/>
      <c r="G41" s="252"/>
      <c r="H41" s="252"/>
      <c r="I41" s="252"/>
      <c r="J41" s="253"/>
      <c r="K41" s="260"/>
      <c r="L41" s="261"/>
      <c r="M41" s="261"/>
      <c r="N41" s="261"/>
      <c r="O41" s="261"/>
      <c r="P41" s="261"/>
      <c r="Q41" s="261"/>
      <c r="R41" s="261"/>
      <c r="S41" s="261"/>
      <c r="T41" s="261"/>
      <c r="U41" s="261"/>
      <c r="V41" s="261"/>
      <c r="W41" s="261"/>
      <c r="X41" s="261"/>
      <c r="Y41" s="261"/>
      <c r="Z41" s="261"/>
      <c r="AA41" s="261"/>
      <c r="AB41" s="261"/>
      <c r="AC41" s="261"/>
      <c r="AD41" s="261"/>
      <c r="AE41" s="262"/>
      <c r="AH41" s="26" t="s">
        <v>163</v>
      </c>
    </row>
    <row r="42" spans="2:63" ht="17.100000000000001" customHeight="1" x14ac:dyDescent="0.25">
      <c r="C42" s="236" t="s">
        <v>65</v>
      </c>
      <c r="D42" s="237"/>
      <c r="E42" s="237"/>
      <c r="F42" s="237"/>
      <c r="G42" s="237"/>
      <c r="H42" s="237"/>
      <c r="I42" s="237"/>
      <c r="J42" s="238"/>
      <c r="K42" s="239"/>
      <c r="L42" s="204"/>
      <c r="M42" s="204"/>
      <c r="N42" s="204"/>
      <c r="O42" s="204"/>
      <c r="P42" s="204"/>
      <c r="Q42" s="204"/>
      <c r="R42" s="204"/>
      <c r="S42" s="204"/>
      <c r="T42" s="204"/>
      <c r="U42" s="204"/>
      <c r="V42" s="204"/>
      <c r="W42" s="204"/>
      <c r="X42" s="204"/>
      <c r="Y42" s="204"/>
      <c r="Z42" s="204"/>
      <c r="AA42" s="204"/>
      <c r="AB42" s="204"/>
      <c r="AC42" s="204"/>
      <c r="AD42" s="204"/>
      <c r="AE42" s="240"/>
      <c r="AI42" s="48" t="s">
        <v>162</v>
      </c>
    </row>
    <row r="43" spans="2:63" ht="17.100000000000001" customHeight="1" thickBot="1" x14ac:dyDescent="0.3">
      <c r="C43" s="241" t="s">
        <v>66</v>
      </c>
      <c r="D43" s="242"/>
      <c r="E43" s="242"/>
      <c r="F43" s="242"/>
      <c r="G43" s="242"/>
      <c r="H43" s="242"/>
      <c r="I43" s="242"/>
      <c r="J43" s="242"/>
      <c r="K43" s="137"/>
      <c r="L43" s="138"/>
      <c r="M43" s="138"/>
      <c r="N43" s="138"/>
      <c r="O43" s="138"/>
      <c r="P43" s="138"/>
      <c r="Q43" s="139"/>
      <c r="R43" s="140"/>
      <c r="S43" s="141"/>
      <c r="T43" s="141"/>
      <c r="U43" s="141"/>
      <c r="V43" s="141"/>
      <c r="W43" s="141"/>
      <c r="X43" s="141"/>
      <c r="Y43" s="141"/>
      <c r="Z43" s="141"/>
      <c r="AA43" s="141"/>
      <c r="AB43" s="141"/>
      <c r="AC43" s="141"/>
      <c r="AD43" s="141"/>
      <c r="AE43" s="142"/>
    </row>
    <row r="44" spans="2:63" ht="12.75" customHeight="1" x14ac:dyDescent="0.25">
      <c r="K44" s="35"/>
      <c r="L44" s="35"/>
      <c r="M44" s="35"/>
      <c r="N44" s="35"/>
      <c r="O44" s="35"/>
      <c r="P44" s="35"/>
      <c r="Q44" s="35"/>
    </row>
    <row r="45" spans="2:63" ht="24" x14ac:dyDescent="0.25">
      <c r="B45" s="148" t="s">
        <v>11</v>
      </c>
      <c r="C45" s="148"/>
      <c r="D45" s="148"/>
      <c r="E45" s="148"/>
      <c r="F45" s="148"/>
      <c r="G45" s="148"/>
      <c r="H45" s="148"/>
      <c r="I45" s="148"/>
      <c r="J45" s="148"/>
      <c r="K45" s="148"/>
      <c r="L45" s="148"/>
      <c r="M45" s="148"/>
      <c r="N45" s="148"/>
      <c r="O45" s="148"/>
      <c r="P45" s="148"/>
      <c r="Q45" s="148"/>
      <c r="R45" s="148"/>
      <c r="S45" s="148"/>
      <c r="T45" s="148"/>
      <c r="U45" s="148"/>
      <c r="V45" s="148"/>
      <c r="W45" s="148"/>
      <c r="X45" s="148"/>
      <c r="Y45" s="148"/>
    </row>
    <row r="46" spans="2:63" ht="19.5" customHeight="1" thickBot="1" x14ac:dyDescent="0.3">
      <c r="C46" s="24" t="s">
        <v>12</v>
      </c>
    </row>
    <row r="47" spans="2:63" ht="24" customHeight="1" x14ac:dyDescent="0.25">
      <c r="C47" s="169" t="s">
        <v>67</v>
      </c>
      <c r="D47" s="170"/>
      <c r="E47" s="170"/>
      <c r="F47" s="170"/>
      <c r="G47" s="170"/>
      <c r="H47" s="170"/>
      <c r="I47" s="170"/>
      <c r="J47" s="187"/>
      <c r="K47" s="188"/>
      <c r="L47" s="189"/>
      <c r="M47" s="189"/>
      <c r="N47" s="189"/>
      <c r="O47" s="189"/>
      <c r="P47" s="189"/>
      <c r="Q47" s="189"/>
      <c r="R47" s="189"/>
      <c r="S47" s="189"/>
      <c r="T47" s="189"/>
      <c r="U47" s="189"/>
      <c r="V47" s="189"/>
      <c r="W47" s="189"/>
      <c r="X47" s="189"/>
      <c r="Y47" s="189"/>
      <c r="Z47" s="189"/>
      <c r="AA47" s="189"/>
      <c r="AB47" s="189"/>
      <c r="AC47" s="189"/>
      <c r="AD47" s="189"/>
      <c r="AE47" s="190"/>
      <c r="AF47" s="122" t="str">
        <f>IF(K47="特急プラン","特急が指定されています","")</f>
        <v/>
      </c>
      <c r="AG47" s="123"/>
      <c r="AH47" s="123"/>
      <c r="AI47" s="123"/>
      <c r="AJ47" s="123"/>
      <c r="AK47" s="123"/>
      <c r="AL47" s="123"/>
      <c r="AM47" s="123"/>
      <c r="AN47" s="123"/>
      <c r="AO47" s="123"/>
      <c r="AP47" s="123"/>
      <c r="AQ47" s="123"/>
      <c r="AR47" s="123"/>
      <c r="AS47" s="50"/>
      <c r="AT47" s="50"/>
      <c r="AU47" s="50"/>
      <c r="AV47" s="50"/>
      <c r="AW47" s="50"/>
      <c r="AX47" s="50"/>
      <c r="AY47" s="50"/>
      <c r="AZ47" s="50"/>
      <c r="BA47" s="50"/>
      <c r="BB47" s="50"/>
      <c r="BC47" s="50"/>
      <c r="BD47" s="50"/>
      <c r="BE47" s="50"/>
      <c r="BF47" s="50"/>
      <c r="BG47" s="50"/>
      <c r="BH47" s="50"/>
      <c r="BI47" s="50"/>
      <c r="BJ47" s="50"/>
    </row>
    <row r="48" spans="2:63" ht="24" customHeight="1" thickBot="1" x14ac:dyDescent="0.3">
      <c r="C48" s="112" t="s">
        <v>165</v>
      </c>
      <c r="D48" s="113"/>
      <c r="E48" s="113"/>
      <c r="F48" s="113"/>
      <c r="G48" s="113"/>
      <c r="H48" s="113"/>
      <c r="I48" s="113"/>
      <c r="J48" s="113"/>
      <c r="K48" s="114" t="str">
        <f>IF(OR(AY87="定量",AY88="定量",AY89="定量",AY90="定量",AY91="定量",AY92="定量",AY93="定量",AY94="定量",AY95="定量",AY96="定量",AY97="定量",AY98="定量",AY99="定量",AY100="定量",AY101="定量",AY102="定量",AY103="定量",AY104="定量",AY105="定量",AY106="定量",AY107="定量",AY108="定量",AY109="定量",AY110="定量",AY111="定量",AY112="定量",AY113="定量",AY114="定量",AY115="定量",AY116="定量"),"定性分析＋定量分析","定性分析")</f>
        <v>定性分析</v>
      </c>
      <c r="L48" s="115"/>
      <c r="M48" s="115"/>
      <c r="N48" s="115"/>
      <c r="O48" s="115"/>
      <c r="P48" s="115"/>
      <c r="Q48" s="115"/>
      <c r="R48" s="115"/>
      <c r="S48" s="115"/>
      <c r="T48" s="115"/>
      <c r="U48" s="115"/>
      <c r="V48" s="115"/>
      <c r="W48" s="115"/>
      <c r="X48" s="115"/>
      <c r="Y48" s="115"/>
      <c r="Z48" s="115"/>
      <c r="AA48" s="115"/>
      <c r="AB48" s="115"/>
      <c r="AC48" s="115"/>
      <c r="AD48" s="115"/>
      <c r="AE48" s="116"/>
      <c r="AF48" s="49"/>
      <c r="AG48" s="49"/>
      <c r="AH48" s="49"/>
      <c r="AI48" s="49"/>
      <c r="AJ48" s="49"/>
      <c r="AK48" s="49"/>
      <c r="AL48" s="49"/>
      <c r="AM48" s="49"/>
      <c r="AN48" s="49"/>
      <c r="AO48" s="49"/>
      <c r="AP48" s="49"/>
      <c r="AQ48" s="49"/>
      <c r="AR48" s="49"/>
      <c r="AS48" s="50"/>
      <c r="AT48" s="50"/>
      <c r="AU48" s="50"/>
      <c r="AV48" s="50"/>
      <c r="AW48" s="50"/>
      <c r="AX48" s="50"/>
      <c r="AY48" s="50"/>
      <c r="AZ48" s="50"/>
      <c r="BA48" s="50"/>
      <c r="BB48" s="50"/>
      <c r="BC48" s="50"/>
      <c r="BD48" s="50"/>
      <c r="BE48" s="50"/>
      <c r="BF48" s="50"/>
      <c r="BG48" s="50"/>
      <c r="BH48" s="50"/>
      <c r="BI48" s="50"/>
      <c r="BJ48" s="50"/>
      <c r="BK48" s="48" t="str">
        <f>IF(J41="分析結果報告書",IF($CR$67=0,"建設環境書式","建設環境書式_断面写真"),IF(J41="分析結果報告書（厚労省書式）","厚生労働省書式_建設環境コンサル",IF(J41="試験成績書","試験成績書","")))</f>
        <v/>
      </c>
    </row>
    <row r="49" spans="2:64" ht="12.75" customHeight="1" x14ac:dyDescent="0.25"/>
    <row r="50" spans="2:64" ht="18" customHeight="1" thickBot="1" x14ac:dyDescent="0.3">
      <c r="C50" s="24" t="s">
        <v>13</v>
      </c>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row>
    <row r="51" spans="2:64" ht="24" customHeight="1" x14ac:dyDescent="0.25">
      <c r="C51" s="169" t="s">
        <v>68</v>
      </c>
      <c r="D51" s="170"/>
      <c r="E51" s="170"/>
      <c r="F51" s="170"/>
      <c r="G51" s="170"/>
      <c r="H51" s="170"/>
      <c r="I51" s="170"/>
      <c r="J51" s="187"/>
      <c r="K51" s="195"/>
      <c r="L51" s="196"/>
      <c r="M51" s="196"/>
      <c r="N51" s="196"/>
      <c r="O51" s="196"/>
      <c r="P51" s="196"/>
      <c r="Q51" s="196"/>
      <c r="R51" s="196"/>
      <c r="S51" s="196"/>
      <c r="T51" s="196"/>
      <c r="U51" s="196"/>
      <c r="V51" s="196"/>
      <c r="W51" s="196"/>
      <c r="X51" s="196"/>
      <c r="Y51" s="196"/>
      <c r="Z51" s="196"/>
      <c r="AA51" s="196"/>
      <c r="AB51" s="196"/>
      <c r="AC51" s="197"/>
      <c r="AD51" s="198" t="s">
        <v>14</v>
      </c>
      <c r="AE51" s="199"/>
      <c r="AF51" s="52"/>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row>
    <row r="52" spans="2:64" ht="24" customHeight="1" x14ac:dyDescent="0.25">
      <c r="C52" s="172" t="s">
        <v>104</v>
      </c>
      <c r="D52" s="173"/>
      <c r="E52" s="173"/>
      <c r="F52" s="173"/>
      <c r="G52" s="173"/>
      <c r="H52" s="173"/>
      <c r="I52" s="173"/>
      <c r="J52" s="191"/>
      <c r="K52" s="273" t="s">
        <v>159</v>
      </c>
      <c r="L52" s="182"/>
      <c r="M52" s="182"/>
      <c r="N52" s="182"/>
      <c r="O52" s="182"/>
      <c r="P52" s="182"/>
      <c r="Q52" s="182"/>
      <c r="R52" s="182"/>
      <c r="S52" s="182"/>
      <c r="T52" s="182"/>
      <c r="U52" s="182"/>
      <c r="V52" s="182"/>
      <c r="W52" s="182"/>
      <c r="X52" s="182"/>
      <c r="Y52" s="182"/>
      <c r="Z52" s="182"/>
      <c r="AA52" s="182"/>
      <c r="AB52" s="182"/>
      <c r="AC52" s="182"/>
      <c r="AD52" s="182"/>
      <c r="AE52" s="183"/>
      <c r="AF52" s="52"/>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row>
    <row r="53" spans="2:64" ht="24" customHeight="1" x14ac:dyDescent="0.25">
      <c r="C53" s="172" t="s">
        <v>31</v>
      </c>
      <c r="D53" s="173"/>
      <c r="E53" s="173"/>
      <c r="F53" s="173"/>
      <c r="G53" s="173"/>
      <c r="H53" s="173"/>
      <c r="I53" s="173"/>
      <c r="J53" s="191"/>
      <c r="K53" s="192" t="s">
        <v>160</v>
      </c>
      <c r="L53" s="193"/>
      <c r="M53" s="193"/>
      <c r="N53" s="193"/>
      <c r="O53" s="193"/>
      <c r="P53" s="193"/>
      <c r="Q53" s="193"/>
      <c r="R53" s="193"/>
      <c r="S53" s="193"/>
      <c r="T53" s="193"/>
      <c r="U53" s="193"/>
      <c r="V53" s="193"/>
      <c r="W53" s="193"/>
      <c r="X53" s="193"/>
      <c r="Y53" s="193"/>
      <c r="Z53" s="193"/>
      <c r="AA53" s="193"/>
      <c r="AB53" s="193"/>
      <c r="AC53" s="193"/>
      <c r="AD53" s="193"/>
      <c r="AE53" s="19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79"/>
      <c r="BL53" s="79"/>
    </row>
    <row r="54" spans="2:64" ht="24" customHeight="1" thickBot="1" x14ac:dyDescent="0.3">
      <c r="C54" s="200" t="s">
        <v>114</v>
      </c>
      <c r="D54" s="201"/>
      <c r="E54" s="201"/>
      <c r="F54" s="201"/>
      <c r="G54" s="201"/>
      <c r="H54" s="201"/>
      <c r="I54" s="201"/>
      <c r="J54" s="202"/>
      <c r="K54" s="132"/>
      <c r="L54" s="133"/>
      <c r="M54" s="133"/>
      <c r="N54" s="133"/>
      <c r="O54" s="133"/>
      <c r="P54" s="133"/>
      <c r="Q54" s="133"/>
      <c r="R54" s="133"/>
      <c r="S54" s="133"/>
      <c r="T54" s="133"/>
      <c r="U54" s="133"/>
      <c r="V54" s="133"/>
      <c r="W54" s="133"/>
      <c r="X54" s="133"/>
      <c r="Y54" s="133"/>
      <c r="Z54" s="133"/>
      <c r="AA54" s="133"/>
      <c r="AB54" s="133"/>
      <c r="AC54" s="133"/>
      <c r="AD54" s="133"/>
      <c r="AE54" s="134"/>
      <c r="AF54" s="135" t="str">
        <f>IF(K53="PDF納品","PDF納品の場合は部数選択は不要です",)</f>
        <v>PDF納品の場合は部数選択は不要です</v>
      </c>
      <c r="AG54" s="136"/>
      <c r="AH54" s="136"/>
      <c r="AI54" s="136"/>
      <c r="AJ54" s="136"/>
      <c r="AK54" s="136"/>
      <c r="AL54" s="136"/>
      <c r="AM54" s="136"/>
      <c r="AN54" s="136"/>
      <c r="AO54" s="136"/>
      <c r="AP54" s="136"/>
      <c r="AQ54" s="136"/>
      <c r="AR54" s="136"/>
      <c r="AS54" s="54"/>
      <c r="AT54" s="54"/>
      <c r="AU54" s="54"/>
      <c r="AV54" s="54"/>
      <c r="AW54" s="54"/>
      <c r="AX54" s="54"/>
      <c r="AY54" s="54"/>
      <c r="AZ54" s="54"/>
      <c r="BA54" s="54"/>
      <c r="BB54" s="54"/>
      <c r="BC54" s="54"/>
      <c r="BD54" s="54"/>
      <c r="BE54" s="54"/>
      <c r="BF54" s="54"/>
      <c r="BG54" s="54"/>
      <c r="BH54" s="54"/>
      <c r="BI54" s="54"/>
      <c r="BJ54" s="54"/>
      <c r="BK54" s="79"/>
      <c r="BL54" s="79"/>
    </row>
    <row r="55" spans="2:64" ht="18" customHeight="1" x14ac:dyDescent="0.25">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row>
    <row r="56" spans="2:64" ht="18" customHeight="1" thickBot="1" x14ac:dyDescent="0.3">
      <c r="C56" s="24" t="s">
        <v>41</v>
      </c>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row>
    <row r="57" spans="2:64" ht="24" customHeight="1" thickBot="1" x14ac:dyDescent="0.3">
      <c r="C57" s="110" t="s">
        <v>69</v>
      </c>
      <c r="D57" s="111"/>
      <c r="E57" s="111"/>
      <c r="F57" s="111"/>
      <c r="G57" s="111"/>
      <c r="H57" s="111"/>
      <c r="I57" s="111"/>
      <c r="J57" s="111"/>
      <c r="K57" s="107" t="s">
        <v>161</v>
      </c>
      <c r="L57" s="108"/>
      <c r="M57" s="108"/>
      <c r="N57" s="108"/>
      <c r="O57" s="108"/>
      <c r="P57" s="108"/>
      <c r="Q57" s="108"/>
      <c r="R57" s="108"/>
      <c r="S57" s="108"/>
      <c r="T57" s="108"/>
      <c r="U57" s="108"/>
      <c r="V57" s="108"/>
      <c r="W57" s="108"/>
      <c r="X57" s="108"/>
      <c r="Y57" s="108"/>
      <c r="Z57" s="108"/>
      <c r="AA57" s="108"/>
      <c r="AB57" s="108"/>
      <c r="AC57" s="108"/>
      <c r="AD57" s="108"/>
      <c r="AE57" s="109"/>
      <c r="AF57" s="127" t="str">
        <f>IF(J57="要返却","貴社に着払いにて返送いたします","")</f>
        <v/>
      </c>
      <c r="AG57" s="128"/>
      <c r="AH57" s="128"/>
      <c r="AI57" s="128"/>
      <c r="AJ57" s="128"/>
      <c r="AK57" s="128"/>
      <c r="AL57" s="128"/>
      <c r="AM57" s="128"/>
      <c r="AN57" s="128"/>
      <c r="AO57" s="128"/>
      <c r="AP57" s="128"/>
      <c r="AQ57" s="128"/>
      <c r="AR57" s="128"/>
      <c r="AS57" s="128"/>
      <c r="AT57" s="128"/>
      <c r="AU57" s="128"/>
      <c r="AV57" s="48"/>
      <c r="AW57" s="48"/>
      <c r="AX57" s="48"/>
      <c r="AY57" s="48"/>
      <c r="AZ57" s="48"/>
      <c r="BA57" s="48"/>
      <c r="BB57" s="48"/>
      <c r="BC57" s="48"/>
      <c r="BD57" s="48"/>
      <c r="BE57" s="48"/>
      <c r="BF57" s="48"/>
      <c r="BG57" s="48"/>
      <c r="BH57" s="48"/>
      <c r="BI57" s="48"/>
      <c r="BJ57" s="48"/>
    </row>
    <row r="58" spans="2:64" ht="18" customHeight="1" x14ac:dyDescent="0.25">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row>
    <row r="59" spans="2:64" ht="24" x14ac:dyDescent="0.25">
      <c r="B59" s="148" t="s">
        <v>15</v>
      </c>
      <c r="C59" s="148"/>
      <c r="D59" s="148"/>
      <c r="E59" s="148"/>
      <c r="F59" s="148"/>
      <c r="G59" s="148"/>
      <c r="H59" s="148"/>
      <c r="I59" s="148"/>
      <c r="J59" s="148"/>
      <c r="K59" s="148"/>
      <c r="L59" s="148"/>
      <c r="M59" s="148"/>
      <c r="N59" s="148"/>
      <c r="O59" s="148"/>
      <c r="P59" s="148"/>
      <c r="Q59" s="148"/>
      <c r="R59" s="148"/>
      <c r="S59" s="148"/>
      <c r="T59" s="148"/>
      <c r="U59" s="148"/>
      <c r="V59" s="148"/>
      <c r="W59" s="148"/>
      <c r="X59" s="148"/>
      <c r="Y59" s="148"/>
    </row>
    <row r="60" spans="2:64" ht="10.5" customHeight="1" thickBot="1" x14ac:dyDescent="0.3">
      <c r="AF60" s="35"/>
      <c r="AG60" s="35"/>
      <c r="AH60" s="35"/>
      <c r="AI60" s="35"/>
      <c r="AJ60" s="35"/>
    </row>
    <row r="61" spans="2:64" ht="17.100000000000001" customHeight="1" x14ac:dyDescent="0.25">
      <c r="C61" s="169" t="s">
        <v>70</v>
      </c>
      <c r="D61" s="170"/>
      <c r="E61" s="170"/>
      <c r="F61" s="170"/>
      <c r="G61" s="170"/>
      <c r="H61" s="170"/>
      <c r="I61" s="170"/>
      <c r="J61" s="171"/>
      <c r="K61" s="177"/>
      <c r="L61" s="178"/>
      <c r="M61" s="178"/>
      <c r="N61" s="178"/>
      <c r="O61" s="178"/>
      <c r="P61" s="178"/>
      <c r="Q61" s="178"/>
      <c r="R61" s="178"/>
      <c r="S61" s="178"/>
      <c r="T61" s="178"/>
      <c r="U61" s="178"/>
      <c r="V61" s="178"/>
      <c r="W61" s="178"/>
      <c r="X61" s="178"/>
      <c r="Y61" s="178"/>
      <c r="Z61" s="178"/>
      <c r="AA61" s="178"/>
      <c r="AB61" s="178"/>
      <c r="AC61" s="178"/>
      <c r="AD61" s="178"/>
      <c r="AE61" s="179"/>
      <c r="AF61" s="65"/>
      <c r="AG61" s="65"/>
      <c r="AH61" s="65"/>
      <c r="AI61" s="65"/>
      <c r="AJ61" s="65"/>
    </row>
    <row r="62" spans="2:64" ht="17.100000000000001" customHeight="1" x14ac:dyDescent="0.25">
      <c r="C62" s="172" t="s">
        <v>71</v>
      </c>
      <c r="D62" s="173"/>
      <c r="E62" s="173"/>
      <c r="F62" s="173"/>
      <c r="G62" s="173"/>
      <c r="H62" s="173"/>
      <c r="I62" s="173"/>
      <c r="J62" s="174"/>
      <c r="K62" s="181"/>
      <c r="L62" s="182"/>
      <c r="M62" s="182"/>
      <c r="N62" s="182"/>
      <c r="O62" s="182"/>
      <c r="P62" s="182"/>
      <c r="Q62" s="182"/>
      <c r="R62" s="182"/>
      <c r="S62" s="182"/>
      <c r="T62" s="182"/>
      <c r="U62" s="182"/>
      <c r="V62" s="182"/>
      <c r="W62" s="182"/>
      <c r="X62" s="182"/>
      <c r="Y62" s="182"/>
      <c r="Z62" s="182"/>
      <c r="AA62" s="182"/>
      <c r="AB62" s="182"/>
      <c r="AC62" s="182"/>
      <c r="AD62" s="182"/>
      <c r="AE62" s="183"/>
      <c r="AF62" s="65"/>
      <c r="AG62" s="65"/>
      <c r="AH62" s="65"/>
      <c r="AI62" s="65"/>
      <c r="AJ62" s="65"/>
    </row>
    <row r="63" spans="2:64" ht="17.100000000000001" customHeight="1" x14ac:dyDescent="0.25">
      <c r="C63" s="175" t="s">
        <v>72</v>
      </c>
      <c r="D63" s="105"/>
      <c r="E63" s="105"/>
      <c r="F63" s="105"/>
      <c r="G63" s="105"/>
      <c r="H63" s="105"/>
      <c r="I63" s="105"/>
      <c r="J63" s="176"/>
      <c r="K63" s="184"/>
      <c r="L63" s="185"/>
      <c r="M63" s="185"/>
      <c r="N63" s="185"/>
      <c r="O63" s="185"/>
      <c r="P63" s="185"/>
      <c r="Q63" s="185"/>
      <c r="R63" s="185"/>
      <c r="S63" s="185"/>
      <c r="T63" s="185"/>
      <c r="U63" s="185"/>
      <c r="V63" s="185"/>
      <c r="W63" s="185"/>
      <c r="X63" s="185"/>
      <c r="Y63" s="185"/>
      <c r="Z63" s="185"/>
      <c r="AA63" s="185"/>
      <c r="AB63" s="185"/>
      <c r="AC63" s="185"/>
      <c r="AD63" s="185"/>
      <c r="AE63" s="186"/>
      <c r="AF63" s="65"/>
      <c r="AG63" s="65"/>
      <c r="AH63" s="65"/>
      <c r="AI63" s="65"/>
      <c r="AJ63" s="65"/>
    </row>
    <row r="64" spans="2:64" ht="17.100000000000001" customHeight="1" x14ac:dyDescent="0.25">
      <c r="C64" s="270" t="s">
        <v>115</v>
      </c>
      <c r="D64" s="271"/>
      <c r="E64" s="271"/>
      <c r="F64" s="271"/>
      <c r="G64" s="271"/>
      <c r="H64" s="271"/>
      <c r="I64" s="271"/>
      <c r="J64" s="271"/>
      <c r="K64" s="97"/>
      <c r="L64" s="97"/>
      <c r="M64" s="97"/>
      <c r="N64" s="97"/>
      <c r="O64" s="97"/>
      <c r="P64" s="97"/>
      <c r="Q64" s="97"/>
      <c r="R64" s="97"/>
      <c r="S64" s="97"/>
      <c r="T64" s="97"/>
      <c r="U64" s="97"/>
      <c r="V64" s="97"/>
      <c r="W64" s="97"/>
      <c r="X64" s="97"/>
      <c r="Y64" s="97"/>
      <c r="Z64" s="97"/>
      <c r="AA64" s="97"/>
      <c r="AB64" s="97"/>
      <c r="AC64" s="97"/>
      <c r="AD64" s="97"/>
      <c r="AE64" s="272"/>
      <c r="AF64" s="267" t="str">
        <f>IF(K52="通常様式","通常様式の場合は選択不要です","")</f>
        <v>通常様式の場合は選択不要です</v>
      </c>
      <c r="AG64" s="180"/>
      <c r="AH64" s="180"/>
      <c r="AI64" s="180"/>
      <c r="AJ64" s="180"/>
      <c r="AK64" s="180"/>
      <c r="AL64" s="180"/>
      <c r="AM64" s="180"/>
      <c r="AN64" s="180"/>
      <c r="AO64" s="180"/>
      <c r="AP64" s="180"/>
      <c r="AQ64" s="180"/>
      <c r="AR64" s="180"/>
      <c r="AS64" s="180"/>
      <c r="AT64" s="180"/>
    </row>
    <row r="65" spans="2:107" ht="17.100000000000001" customHeight="1" x14ac:dyDescent="0.25">
      <c r="C65" s="270" t="s">
        <v>116</v>
      </c>
      <c r="D65" s="271"/>
      <c r="E65" s="271"/>
      <c r="F65" s="271"/>
      <c r="G65" s="271"/>
      <c r="H65" s="271"/>
      <c r="I65" s="271"/>
      <c r="J65" s="271"/>
      <c r="K65" s="97"/>
      <c r="L65" s="97"/>
      <c r="M65" s="97"/>
      <c r="N65" s="97"/>
      <c r="O65" s="97"/>
      <c r="P65" s="97"/>
      <c r="Q65" s="97"/>
      <c r="R65" s="97"/>
      <c r="S65" s="97"/>
      <c r="T65" s="97"/>
      <c r="U65" s="97"/>
      <c r="V65" s="97"/>
      <c r="W65" s="97"/>
      <c r="X65" s="97"/>
      <c r="Y65" s="97"/>
      <c r="Z65" s="97"/>
      <c r="AA65" s="97"/>
      <c r="AB65" s="97"/>
      <c r="AC65" s="97"/>
      <c r="AD65" s="97"/>
      <c r="AE65" s="272"/>
      <c r="AF65" s="267"/>
      <c r="AG65" s="180"/>
      <c r="AH65" s="180"/>
      <c r="AI65" s="180"/>
      <c r="AJ65" s="180"/>
      <c r="AK65" s="180"/>
      <c r="AL65" s="180"/>
      <c r="AM65" s="180"/>
      <c r="AN65" s="180"/>
      <c r="AO65" s="180"/>
      <c r="AP65" s="180"/>
      <c r="AQ65" s="180"/>
      <c r="AR65" s="180"/>
      <c r="AS65" s="180"/>
      <c r="AT65" s="180"/>
    </row>
    <row r="66" spans="2:107" ht="17.100000000000001" customHeight="1" thickBot="1" x14ac:dyDescent="0.3">
      <c r="C66" s="263" t="s">
        <v>117</v>
      </c>
      <c r="D66" s="264"/>
      <c r="E66" s="264"/>
      <c r="F66" s="264"/>
      <c r="G66" s="264"/>
      <c r="H66" s="264"/>
      <c r="I66" s="264"/>
      <c r="J66" s="264"/>
      <c r="K66" s="265"/>
      <c r="L66" s="265"/>
      <c r="M66" s="265"/>
      <c r="N66" s="265"/>
      <c r="O66" s="265"/>
      <c r="P66" s="265"/>
      <c r="Q66" s="265"/>
      <c r="R66" s="265"/>
      <c r="S66" s="265"/>
      <c r="T66" s="265"/>
      <c r="U66" s="265"/>
      <c r="V66" s="265"/>
      <c r="W66" s="265"/>
      <c r="X66" s="265"/>
      <c r="Y66" s="265"/>
      <c r="Z66" s="265"/>
      <c r="AA66" s="265"/>
      <c r="AB66" s="265"/>
      <c r="AC66" s="265"/>
      <c r="AD66" s="265"/>
      <c r="AE66" s="266"/>
      <c r="AF66" s="267"/>
      <c r="AG66" s="180"/>
      <c r="AH66" s="180"/>
      <c r="AI66" s="180"/>
      <c r="AJ66" s="180"/>
      <c r="AK66" s="180"/>
      <c r="AL66" s="180"/>
      <c r="AM66" s="180"/>
      <c r="AN66" s="180"/>
      <c r="AO66" s="180"/>
      <c r="AP66" s="180"/>
      <c r="AQ66" s="180"/>
      <c r="AR66" s="180"/>
      <c r="AS66" s="180"/>
      <c r="AT66" s="180"/>
    </row>
    <row r="67" spans="2:107" ht="6" customHeight="1" x14ac:dyDescent="0.25">
      <c r="C67" s="35"/>
      <c r="D67" s="35"/>
      <c r="E67" s="35"/>
      <c r="F67" s="35"/>
      <c r="G67" s="35"/>
      <c r="H67" s="35"/>
      <c r="I67" s="35"/>
      <c r="J67" s="35"/>
    </row>
    <row r="68" spans="2:107" ht="24" x14ac:dyDescent="0.25">
      <c r="B68" s="148" t="s">
        <v>16</v>
      </c>
      <c r="C68" s="148"/>
      <c r="D68" s="148"/>
      <c r="E68" s="148"/>
      <c r="F68" s="148"/>
      <c r="G68" s="148"/>
      <c r="H68" s="148"/>
      <c r="I68" s="148"/>
      <c r="J68" s="148"/>
      <c r="K68" s="148"/>
      <c r="L68" s="148"/>
      <c r="M68" s="148"/>
      <c r="N68" s="148"/>
      <c r="O68" s="148"/>
      <c r="P68" s="148"/>
      <c r="Q68" s="148"/>
      <c r="R68" s="148"/>
      <c r="S68" s="148"/>
      <c r="T68" s="148"/>
      <c r="U68" s="148"/>
      <c r="V68" s="148"/>
      <c r="W68" s="148"/>
      <c r="X68" s="148"/>
      <c r="Y68" s="148"/>
    </row>
    <row r="69" spans="2:107" ht="18" customHeight="1" x14ac:dyDescent="0.25">
      <c r="B69" s="26" t="s">
        <v>78</v>
      </c>
      <c r="BL69" s="88"/>
      <c r="BM69" s="88"/>
      <c r="BN69" s="88"/>
      <c r="BO69" s="88"/>
      <c r="BP69" s="88"/>
      <c r="BQ69" s="88"/>
      <c r="BR69" s="88"/>
      <c r="BS69" s="88"/>
      <c r="BT69" s="88"/>
      <c r="BU69" s="88"/>
      <c r="BV69" s="88"/>
      <c r="BW69" s="88"/>
      <c r="BX69" s="88"/>
      <c r="BY69" s="88"/>
      <c r="BZ69" s="88"/>
      <c r="CA69" s="35"/>
      <c r="CB69" s="35"/>
      <c r="CC69" s="35"/>
      <c r="CD69" s="35"/>
    </row>
    <row r="70" spans="2:107" ht="18" customHeight="1" x14ac:dyDescent="0.25">
      <c r="B70" s="26" t="s">
        <v>92</v>
      </c>
      <c r="BL70" s="88"/>
      <c r="BM70" s="88"/>
      <c r="BN70" s="88"/>
      <c r="BO70" s="88"/>
      <c r="BP70" s="88"/>
      <c r="BQ70" s="88"/>
      <c r="BR70" s="88"/>
      <c r="BS70" s="88"/>
      <c r="BT70" s="88"/>
      <c r="BU70" s="88"/>
      <c r="BV70" s="88"/>
      <c r="BW70" s="88"/>
      <c r="BX70" s="88"/>
      <c r="BY70" s="88"/>
      <c r="BZ70" s="88"/>
      <c r="CA70" s="35"/>
      <c r="CB70" s="35"/>
      <c r="CC70" s="35"/>
      <c r="CD70" s="35"/>
    </row>
    <row r="71" spans="2:107" ht="17.45" customHeight="1" x14ac:dyDescent="0.25">
      <c r="B71" s="225" t="s">
        <v>81</v>
      </c>
      <c r="C71" s="225"/>
      <c r="D71" s="225"/>
      <c r="E71" s="225"/>
      <c r="F71" s="225"/>
      <c r="G71" s="225"/>
      <c r="H71" s="225"/>
      <c r="I71" s="225"/>
      <c r="J71" s="225"/>
      <c r="K71" s="225"/>
      <c r="L71" s="225"/>
      <c r="M71" s="225"/>
      <c r="N71" s="225"/>
      <c r="O71" s="225"/>
      <c r="P71" s="225"/>
      <c r="Q71" s="225"/>
      <c r="R71" s="225"/>
      <c r="S71" s="225"/>
      <c r="T71" s="225"/>
      <c r="U71" s="225"/>
      <c r="V71" s="225"/>
      <c r="W71" s="225"/>
      <c r="X71" s="225"/>
      <c r="Y71" s="225"/>
      <c r="Z71" s="225"/>
      <c r="AA71" s="225"/>
      <c r="AB71" s="225"/>
      <c r="AC71" s="225"/>
      <c r="AD71" s="225"/>
      <c r="AE71" s="225"/>
      <c r="AF71" s="225"/>
      <c r="AG71" s="225"/>
      <c r="AH71" s="225"/>
      <c r="AI71" s="225"/>
      <c r="AJ71" s="225"/>
      <c r="AK71" s="225"/>
      <c r="AL71" s="225"/>
      <c r="AM71" s="225"/>
      <c r="AN71" s="225"/>
      <c r="AO71" s="225"/>
      <c r="AP71" s="225"/>
      <c r="AQ71" s="225"/>
      <c r="AR71" s="225"/>
      <c r="AS71" s="225"/>
      <c r="AT71" s="225"/>
      <c r="AU71" s="225"/>
      <c r="AV71" s="225"/>
      <c r="AW71" s="225"/>
      <c r="AX71" s="225"/>
      <c r="AY71" s="87"/>
      <c r="AZ71" s="87"/>
      <c r="BA71" s="87"/>
      <c r="BB71" s="87"/>
      <c r="BL71" s="88"/>
      <c r="BM71" s="88"/>
      <c r="BN71" s="88"/>
      <c r="BO71" s="88"/>
      <c r="BP71" s="88"/>
      <c r="BQ71" s="88"/>
      <c r="BR71" s="88"/>
      <c r="BS71" s="88"/>
      <c r="BT71" s="88"/>
      <c r="BU71" s="88"/>
      <c r="BV71" s="88"/>
      <c r="BW71" s="88"/>
      <c r="BX71" s="88"/>
      <c r="BY71" s="88"/>
      <c r="BZ71" s="88"/>
      <c r="CA71" s="35"/>
      <c r="CB71" s="35"/>
      <c r="CC71" s="35"/>
      <c r="CD71" s="35"/>
    </row>
    <row r="72" spans="2:107" ht="15.75" x14ac:dyDescent="0.25">
      <c r="B72" s="225"/>
      <c r="C72" s="225"/>
      <c r="D72" s="225"/>
      <c r="E72" s="225"/>
      <c r="F72" s="225"/>
      <c r="G72" s="225"/>
      <c r="H72" s="225"/>
      <c r="I72" s="225"/>
      <c r="J72" s="225"/>
      <c r="K72" s="225"/>
      <c r="L72" s="225"/>
      <c r="M72" s="225"/>
      <c r="N72" s="225"/>
      <c r="O72" s="225"/>
      <c r="P72" s="225"/>
      <c r="Q72" s="225"/>
      <c r="R72" s="225"/>
      <c r="S72" s="225"/>
      <c r="T72" s="225"/>
      <c r="U72" s="225"/>
      <c r="V72" s="225"/>
      <c r="W72" s="225"/>
      <c r="X72" s="225"/>
      <c r="Y72" s="225"/>
      <c r="Z72" s="225"/>
      <c r="AA72" s="225"/>
      <c r="AB72" s="225"/>
      <c r="AC72" s="225"/>
      <c r="AD72" s="225"/>
      <c r="AE72" s="225"/>
      <c r="AF72" s="225"/>
      <c r="AG72" s="225"/>
      <c r="AH72" s="225"/>
      <c r="AI72" s="225"/>
      <c r="AJ72" s="225"/>
      <c r="AK72" s="225"/>
      <c r="AL72" s="225"/>
      <c r="AM72" s="225"/>
      <c r="AN72" s="225"/>
      <c r="AO72" s="225"/>
      <c r="AP72" s="225"/>
      <c r="AQ72" s="225"/>
      <c r="AR72" s="225"/>
      <c r="AS72" s="225"/>
      <c r="AT72" s="225"/>
      <c r="AU72" s="225"/>
      <c r="AV72" s="225"/>
      <c r="AW72" s="225"/>
      <c r="AX72" s="225"/>
      <c r="AY72" s="87"/>
      <c r="AZ72" s="87"/>
      <c r="BA72" s="87"/>
      <c r="BB72" s="87"/>
      <c r="BL72" s="88"/>
      <c r="BM72" s="88"/>
      <c r="BN72" s="88"/>
      <c r="BO72" s="35"/>
      <c r="BP72" s="88"/>
      <c r="BQ72" s="88"/>
      <c r="BR72" s="88"/>
      <c r="BS72" s="88"/>
      <c r="BT72" s="88"/>
      <c r="BU72" s="88"/>
      <c r="BV72" s="88"/>
      <c r="BW72" s="88"/>
      <c r="BX72" s="88"/>
      <c r="BY72" s="88"/>
      <c r="BZ72" s="88"/>
      <c r="CA72" s="35"/>
      <c r="CB72" s="35"/>
      <c r="CC72" s="35"/>
      <c r="CD72" s="35"/>
    </row>
    <row r="73" spans="2:107" ht="15.75" x14ac:dyDescent="0.25">
      <c r="B73" s="225"/>
      <c r="C73" s="225"/>
      <c r="D73" s="225"/>
      <c r="E73" s="225"/>
      <c r="F73" s="225"/>
      <c r="G73" s="225"/>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225"/>
      <c r="AP73" s="225"/>
      <c r="AQ73" s="225"/>
      <c r="AR73" s="225"/>
      <c r="AS73" s="225"/>
      <c r="AT73" s="225"/>
      <c r="AU73" s="225"/>
      <c r="AV73" s="225"/>
      <c r="AW73" s="225"/>
      <c r="AX73" s="225"/>
      <c r="AY73" s="87"/>
      <c r="AZ73" s="87"/>
      <c r="BA73" s="87"/>
      <c r="BB73" s="87"/>
      <c r="BL73" s="88"/>
      <c r="BM73" s="88"/>
      <c r="BN73" s="88"/>
      <c r="BO73" s="88"/>
      <c r="BP73" s="35"/>
      <c r="BQ73" s="35"/>
      <c r="BR73" s="35"/>
      <c r="BS73" s="35"/>
      <c r="BT73" s="35"/>
      <c r="BU73" s="35"/>
      <c r="BV73" s="35"/>
      <c r="BW73" s="88"/>
      <c r="BX73" s="88"/>
      <c r="BY73" s="88"/>
      <c r="BZ73" s="88"/>
      <c r="CA73" s="88"/>
      <c r="CB73" s="35"/>
      <c r="CC73" s="35"/>
      <c r="CD73" s="35"/>
      <c r="CU73" s="26" t="s">
        <v>122</v>
      </c>
      <c r="CX73" s="26" t="s">
        <v>137</v>
      </c>
      <c r="CY73" s="26" t="s">
        <v>138</v>
      </c>
      <c r="DA73" s="26" t="s">
        <v>153</v>
      </c>
    </row>
    <row r="74" spans="2:107" ht="15.75" x14ac:dyDescent="0.25">
      <c r="B74" s="225"/>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225"/>
      <c r="AQ74" s="225"/>
      <c r="AR74" s="225"/>
      <c r="AS74" s="225"/>
      <c r="AT74" s="225"/>
      <c r="AU74" s="225"/>
      <c r="AV74" s="225"/>
      <c r="AW74" s="225"/>
      <c r="AX74" s="225"/>
      <c r="AY74" s="87"/>
      <c r="AZ74" s="87"/>
      <c r="BA74" s="87"/>
      <c r="BB74" s="87"/>
      <c r="BL74" s="88"/>
      <c r="BM74" s="88"/>
      <c r="BN74" s="88"/>
      <c r="BO74" s="35"/>
      <c r="BP74" s="35"/>
      <c r="BQ74" s="35"/>
      <c r="BR74" s="35"/>
      <c r="BS74" s="35"/>
      <c r="BT74" s="35"/>
      <c r="BU74" s="35"/>
      <c r="BV74" s="93"/>
      <c r="BW74" s="88"/>
      <c r="BX74" s="88"/>
      <c r="BY74" s="88"/>
      <c r="BZ74" s="88"/>
      <c r="CA74" s="88"/>
      <c r="CB74" s="35"/>
      <c r="CC74" s="35"/>
      <c r="CD74" s="35"/>
      <c r="CU74" s="84" t="s">
        <v>152</v>
      </c>
      <c r="CV74" s="84" t="s">
        <v>135</v>
      </c>
      <c r="CW74" s="84" t="s">
        <v>136</v>
      </c>
      <c r="CX74" s="84" t="s">
        <v>152</v>
      </c>
      <c r="CY74" s="84" t="s">
        <v>123</v>
      </c>
      <c r="CZ74" s="84" t="s">
        <v>136</v>
      </c>
      <c r="DA74" s="84" t="s">
        <v>152</v>
      </c>
      <c r="DB74" s="84" t="s">
        <v>154</v>
      </c>
      <c r="DC74" s="84" t="s">
        <v>136</v>
      </c>
    </row>
    <row r="75" spans="2:107" ht="15.75" x14ac:dyDescent="0.25">
      <c r="B75" s="225"/>
      <c r="C75" s="225"/>
      <c r="D75" s="225"/>
      <c r="E75" s="225"/>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225"/>
      <c r="AP75" s="225"/>
      <c r="AQ75" s="225"/>
      <c r="AR75" s="225"/>
      <c r="AS75" s="225"/>
      <c r="AT75" s="225"/>
      <c r="AU75" s="225"/>
      <c r="AV75" s="225"/>
      <c r="AW75" s="225"/>
      <c r="AX75" s="225"/>
      <c r="AY75" s="87"/>
      <c r="AZ75" s="87"/>
      <c r="BA75" s="87"/>
      <c r="BB75" s="87"/>
      <c r="BL75" s="88"/>
      <c r="BM75" s="88"/>
      <c r="BN75" s="88"/>
      <c r="BO75" s="88"/>
      <c r="BP75" s="88"/>
      <c r="BQ75" s="88"/>
      <c r="BR75" s="88"/>
      <c r="BS75" s="88"/>
      <c r="BT75" s="52"/>
      <c r="BU75" s="52"/>
      <c r="BV75" s="88"/>
      <c r="BW75" s="88"/>
      <c r="BX75" s="88"/>
      <c r="BY75" s="88"/>
      <c r="BZ75" s="88"/>
      <c r="CA75" s="88"/>
      <c r="CB75" s="35"/>
      <c r="CC75" s="35"/>
      <c r="CD75" s="94"/>
      <c r="CU75" s="84" t="s">
        <v>139</v>
      </c>
      <c r="CV75" s="86" t="s">
        <v>128</v>
      </c>
      <c r="CW75" s="84">
        <v>5000</v>
      </c>
      <c r="CX75" s="84" t="s">
        <v>147</v>
      </c>
      <c r="CY75" s="86" t="s">
        <v>124</v>
      </c>
      <c r="CZ75" s="84">
        <v>3000</v>
      </c>
      <c r="DA75" s="84" t="s">
        <v>155</v>
      </c>
      <c r="DB75" s="86" t="s">
        <v>156</v>
      </c>
      <c r="DC75" s="84">
        <v>1000</v>
      </c>
    </row>
    <row r="76" spans="2:107" ht="15.75" x14ac:dyDescent="0.25">
      <c r="B76" s="55"/>
      <c r="C76" s="55"/>
      <c r="D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L76" s="88"/>
      <c r="BM76" s="88"/>
      <c r="BN76" s="88"/>
      <c r="BO76" s="35"/>
      <c r="BP76" s="35"/>
      <c r="BQ76" s="35"/>
      <c r="BR76" s="35"/>
      <c r="BS76" s="35"/>
      <c r="BT76" s="35"/>
      <c r="BU76" s="35"/>
      <c r="BV76" s="93"/>
      <c r="BW76" s="88"/>
      <c r="BX76" s="88"/>
      <c r="BY76" s="88"/>
      <c r="BZ76" s="88"/>
      <c r="CA76" s="88"/>
      <c r="CB76" s="35"/>
      <c r="CC76" s="35"/>
      <c r="CD76" s="94"/>
      <c r="CU76" s="84" t="s">
        <v>140</v>
      </c>
      <c r="CV76" s="86" t="s">
        <v>129</v>
      </c>
      <c r="CW76" s="84">
        <v>10000</v>
      </c>
      <c r="CX76" s="84" t="s">
        <v>148</v>
      </c>
      <c r="CY76" s="86" t="s">
        <v>125</v>
      </c>
      <c r="CZ76" s="84">
        <v>5000</v>
      </c>
      <c r="DA76"/>
      <c r="DB76"/>
      <c r="DC76"/>
    </row>
    <row r="77" spans="2:107" ht="16.5" thickBot="1" x14ac:dyDescent="0.3">
      <c r="C77" s="180" t="s">
        <v>18</v>
      </c>
      <c r="D77" s="180"/>
      <c r="E77" s="180"/>
      <c r="F77" s="180"/>
      <c r="G77" s="180"/>
      <c r="H77" s="180"/>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L77" s="88"/>
      <c r="BM77" s="88"/>
      <c r="BN77" s="88"/>
      <c r="BO77" s="35"/>
      <c r="BP77" s="35"/>
      <c r="BQ77" s="35"/>
      <c r="BR77" s="35"/>
      <c r="BS77" s="35"/>
      <c r="BT77" s="35"/>
      <c r="BU77" s="35"/>
      <c r="BV77" s="93"/>
      <c r="BW77" s="88"/>
      <c r="BX77" s="88"/>
      <c r="BY77" s="88"/>
      <c r="BZ77" s="88"/>
      <c r="CA77" s="88"/>
      <c r="CB77" s="35"/>
      <c r="CC77" s="35"/>
      <c r="CD77" s="35"/>
      <c r="CU77" s="84" t="s">
        <v>141</v>
      </c>
      <c r="CV77" s="86" t="s">
        <v>130</v>
      </c>
      <c r="CW77" s="84">
        <v>9000</v>
      </c>
      <c r="CX77" s="84" t="s">
        <v>149</v>
      </c>
      <c r="CY77" s="86" t="s">
        <v>126</v>
      </c>
      <c r="CZ77" s="84">
        <v>8000</v>
      </c>
      <c r="DA77"/>
      <c r="DB77"/>
      <c r="DC77"/>
    </row>
    <row r="78" spans="2:107" ht="15.75" x14ac:dyDescent="0.25">
      <c r="B78" s="160"/>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1"/>
      <c r="AN78" s="161"/>
      <c r="AO78" s="161"/>
      <c r="AP78" s="161"/>
      <c r="AQ78" s="161"/>
      <c r="AR78" s="161"/>
      <c r="AS78" s="161"/>
      <c r="AT78" s="161"/>
      <c r="AU78" s="161"/>
      <c r="AV78" s="161"/>
      <c r="AW78" s="161"/>
      <c r="AX78" s="162"/>
      <c r="AY78" s="55"/>
      <c r="AZ78" s="55"/>
      <c r="BA78" s="55"/>
      <c r="BB78" s="55"/>
      <c r="BL78" s="88"/>
      <c r="BM78" s="88"/>
      <c r="BN78" s="88"/>
      <c r="BO78" s="35"/>
      <c r="BP78" s="35"/>
      <c r="BQ78" s="35"/>
      <c r="BR78" s="35"/>
      <c r="BS78" s="35"/>
      <c r="BT78" s="35"/>
      <c r="BU78" s="35"/>
      <c r="BV78" s="35"/>
      <c r="BW78" s="88"/>
      <c r="BX78" s="88"/>
      <c r="BY78" s="88"/>
      <c r="BZ78" s="88"/>
      <c r="CA78" s="88"/>
      <c r="CB78" s="35"/>
      <c r="CC78" s="35"/>
      <c r="CD78" s="35"/>
      <c r="CU78" s="84" t="s">
        <v>142</v>
      </c>
      <c r="CV78" s="86" t="s">
        <v>131</v>
      </c>
      <c r="CW78" s="84">
        <v>12000</v>
      </c>
      <c r="CX78" s="84" t="s">
        <v>150</v>
      </c>
      <c r="CY78" s="86" t="s">
        <v>127</v>
      </c>
      <c r="CZ78" s="84">
        <v>15000</v>
      </c>
      <c r="DA78"/>
      <c r="DB78"/>
      <c r="DC78"/>
    </row>
    <row r="79" spans="2:107" ht="15.75" x14ac:dyDescent="0.25">
      <c r="B79" s="163"/>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4"/>
      <c r="AN79" s="164"/>
      <c r="AO79" s="164"/>
      <c r="AP79" s="164"/>
      <c r="AQ79" s="164"/>
      <c r="AR79" s="164"/>
      <c r="AS79" s="164"/>
      <c r="AT79" s="164"/>
      <c r="AU79" s="164"/>
      <c r="AV79" s="164"/>
      <c r="AW79" s="164"/>
      <c r="AX79" s="165"/>
      <c r="AY79" s="55"/>
      <c r="AZ79" s="55"/>
      <c r="BA79" s="55"/>
      <c r="BB79" s="55"/>
      <c r="BL79" s="88"/>
      <c r="BM79" s="88"/>
      <c r="BN79" s="88"/>
      <c r="BO79" s="35"/>
      <c r="BP79" s="35"/>
      <c r="BQ79" s="35"/>
      <c r="BR79" s="35"/>
      <c r="BS79" s="35"/>
      <c r="BT79" s="35"/>
      <c r="BU79" s="35"/>
      <c r="BV79" s="35"/>
      <c r="BW79" s="88"/>
      <c r="BX79" s="88"/>
      <c r="BY79" s="88"/>
      <c r="BZ79" s="88"/>
      <c r="CA79" s="88"/>
      <c r="CB79" s="35"/>
      <c r="CC79" s="35"/>
      <c r="CD79" s="35"/>
      <c r="CU79" s="84" t="s">
        <v>143</v>
      </c>
      <c r="CV79" s="86" t="s">
        <v>132</v>
      </c>
      <c r="CW79" s="84">
        <v>15000</v>
      </c>
      <c r="CX79" s="84" t="s">
        <v>151</v>
      </c>
      <c r="CY79" s="86" t="s">
        <v>146</v>
      </c>
      <c r="CZ79" s="84">
        <v>100</v>
      </c>
      <c r="DA79"/>
      <c r="DB79"/>
      <c r="DC79"/>
    </row>
    <row r="80" spans="2:107" ht="15.75" x14ac:dyDescent="0.25">
      <c r="B80" s="163"/>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164"/>
      <c r="AM80" s="164"/>
      <c r="AN80" s="164"/>
      <c r="AO80" s="164"/>
      <c r="AP80" s="164"/>
      <c r="AQ80" s="164"/>
      <c r="AR80" s="164"/>
      <c r="AS80" s="164"/>
      <c r="AT80" s="164"/>
      <c r="AU80" s="164"/>
      <c r="AV80" s="164"/>
      <c r="AW80" s="164"/>
      <c r="AX80" s="165"/>
      <c r="AY80" s="55"/>
      <c r="AZ80" s="55"/>
      <c r="BA80" s="55"/>
      <c r="BB80" s="55"/>
      <c r="BL80" s="88"/>
      <c r="BM80" s="88"/>
      <c r="BN80" s="88"/>
      <c r="BO80" s="35"/>
      <c r="BP80" s="35"/>
      <c r="BQ80" s="35"/>
      <c r="BR80" s="35"/>
      <c r="BS80" s="35"/>
      <c r="BT80" s="35"/>
      <c r="BU80" s="35"/>
      <c r="BV80" s="95"/>
      <c r="BW80" s="88"/>
      <c r="BX80" s="88"/>
      <c r="BY80" s="88"/>
      <c r="BZ80" s="88"/>
      <c r="CA80" s="88"/>
      <c r="CB80" s="35"/>
      <c r="CC80" s="35"/>
      <c r="CD80" s="35"/>
      <c r="CU80" s="84" t="s">
        <v>144</v>
      </c>
      <c r="CV80" s="86" t="s">
        <v>133</v>
      </c>
      <c r="CW80" s="84">
        <v>20000</v>
      </c>
      <c r="DA80"/>
      <c r="DB80"/>
      <c r="DC80"/>
    </row>
    <row r="81" spans="2:107" ht="16.5" thickBot="1" x14ac:dyDescent="0.3">
      <c r="B81" s="166"/>
      <c r="C81" s="167"/>
      <c r="D81" s="167"/>
      <c r="E81" s="167"/>
      <c r="F81" s="167"/>
      <c r="G81" s="167"/>
      <c r="H81" s="167"/>
      <c r="I81" s="167"/>
      <c r="J81" s="167"/>
      <c r="K81" s="167"/>
      <c r="L81" s="167"/>
      <c r="M81" s="167"/>
      <c r="N81" s="167"/>
      <c r="O81" s="167"/>
      <c r="P81" s="167"/>
      <c r="Q81" s="167"/>
      <c r="R81" s="167"/>
      <c r="S81" s="167"/>
      <c r="T81" s="167"/>
      <c r="U81" s="167"/>
      <c r="V81" s="167"/>
      <c r="W81" s="167"/>
      <c r="X81" s="167"/>
      <c r="Y81" s="167"/>
      <c r="Z81" s="167"/>
      <c r="AA81" s="167"/>
      <c r="AB81" s="167"/>
      <c r="AC81" s="167"/>
      <c r="AD81" s="167"/>
      <c r="AE81" s="167"/>
      <c r="AF81" s="167"/>
      <c r="AG81" s="167"/>
      <c r="AH81" s="167"/>
      <c r="AI81" s="167"/>
      <c r="AJ81" s="167"/>
      <c r="AK81" s="167"/>
      <c r="AL81" s="167"/>
      <c r="AM81" s="167"/>
      <c r="AN81" s="167"/>
      <c r="AO81" s="167"/>
      <c r="AP81" s="167"/>
      <c r="AQ81" s="167"/>
      <c r="AR81" s="167"/>
      <c r="AS81" s="167"/>
      <c r="AT81" s="167"/>
      <c r="AU81" s="167"/>
      <c r="AV81" s="167"/>
      <c r="AW81" s="167"/>
      <c r="AX81" s="168"/>
      <c r="AY81" s="55"/>
      <c r="AZ81" s="55"/>
      <c r="BA81" s="55"/>
      <c r="BB81" s="55"/>
      <c r="BL81" s="88"/>
      <c r="BM81" s="88"/>
      <c r="BN81" s="88"/>
      <c r="BO81" s="35"/>
      <c r="BP81" s="35"/>
      <c r="BQ81" s="35"/>
      <c r="BR81" s="35"/>
      <c r="BS81" s="35"/>
      <c r="BT81" s="35"/>
      <c r="BU81" s="35"/>
      <c r="BV81" s="35"/>
      <c r="BW81" s="88"/>
      <c r="BX81" s="88"/>
      <c r="BY81" s="88"/>
      <c r="BZ81" s="88"/>
      <c r="CA81" s="88"/>
      <c r="CB81" s="35"/>
      <c r="CC81" s="35"/>
      <c r="CD81" s="35"/>
      <c r="CU81" s="84" t="s">
        <v>145</v>
      </c>
      <c r="CV81" s="86" t="s">
        <v>134</v>
      </c>
      <c r="CW81" s="84">
        <v>30000</v>
      </c>
      <c r="DA81"/>
      <c r="DB81"/>
      <c r="DC81"/>
    </row>
    <row r="82" spans="2:107" ht="15.75" x14ac:dyDescent="0.2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L82" s="88"/>
      <c r="BM82" s="88"/>
      <c r="BN82" s="88"/>
      <c r="BO82" s="35"/>
      <c r="BP82" s="35"/>
      <c r="BQ82" s="35"/>
      <c r="BR82" s="35"/>
      <c r="BS82" s="35"/>
      <c r="BT82" s="35"/>
      <c r="BU82" s="35"/>
      <c r="BV82" s="35"/>
      <c r="BW82" s="88"/>
      <c r="BX82" s="88"/>
      <c r="BY82" s="88"/>
      <c r="BZ82" s="88"/>
      <c r="CA82" s="88"/>
      <c r="CB82" s="35"/>
      <c r="CC82" s="35"/>
      <c r="CD82" s="35"/>
      <c r="CV82" s="85"/>
      <c r="DA82"/>
      <c r="DB82"/>
      <c r="DC82"/>
    </row>
    <row r="83" spans="2:107" ht="18" customHeight="1" x14ac:dyDescent="0.25">
      <c r="AP83" s="268" t="str">
        <f>IF(K52="通常様式","通常様式の場合は
選択不要です","")</f>
        <v>通常様式の場合は
選択不要です</v>
      </c>
      <c r="AQ83" s="268"/>
      <c r="AR83" s="268"/>
      <c r="AS83" s="268"/>
      <c r="AT83" s="268"/>
      <c r="AU83" s="268"/>
      <c r="AV83" s="268"/>
      <c r="AW83" s="268"/>
      <c r="AX83" s="268"/>
      <c r="BL83" s="88"/>
      <c r="BM83" s="88"/>
      <c r="BN83" s="88"/>
      <c r="BO83" s="88"/>
      <c r="BP83" s="88"/>
      <c r="BQ83" s="88"/>
      <c r="BR83" s="88"/>
      <c r="BS83" s="88"/>
      <c r="BT83" s="88"/>
      <c r="BU83" s="88"/>
      <c r="BV83" s="88"/>
      <c r="BW83" s="88"/>
      <c r="BX83" s="88"/>
      <c r="BY83" s="88"/>
      <c r="BZ83" s="88"/>
      <c r="CA83" s="35"/>
      <c r="CB83" s="35"/>
      <c r="CC83" s="35"/>
      <c r="CD83" s="35"/>
    </row>
    <row r="84" spans="2:107" ht="18" customHeight="1" thickBot="1" x14ac:dyDescent="0.3">
      <c r="B84" s="35"/>
      <c r="C84" s="80" t="s">
        <v>90</v>
      </c>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269"/>
      <c r="AQ84" s="269"/>
      <c r="AR84" s="269"/>
      <c r="AS84" s="269"/>
      <c r="AT84" s="269"/>
      <c r="AU84" s="269"/>
      <c r="AV84" s="269"/>
      <c r="AW84" s="269"/>
      <c r="AX84" s="269"/>
      <c r="AY84" s="105" t="s">
        <v>17</v>
      </c>
      <c r="AZ84" s="105"/>
      <c r="BA84" s="105"/>
      <c r="BB84" s="105"/>
      <c r="BC84" s="105" t="s">
        <v>17</v>
      </c>
      <c r="BD84" s="105"/>
      <c r="BE84" s="105"/>
      <c r="BF84" s="105"/>
      <c r="BK84" s="26"/>
      <c r="BL84" s="35"/>
      <c r="BM84" s="35"/>
      <c r="BN84" s="35"/>
      <c r="BO84" s="96"/>
      <c r="BP84" s="96"/>
      <c r="BQ84" s="96"/>
      <c r="BR84" s="96"/>
      <c r="BS84" s="96"/>
      <c r="BT84" s="96"/>
      <c r="BU84" s="96"/>
      <c r="BV84" s="96"/>
      <c r="BW84" s="96"/>
      <c r="BX84" s="96"/>
      <c r="BY84" s="96"/>
      <c r="BZ84" s="96"/>
      <c r="CA84" s="96"/>
      <c r="CB84" s="96"/>
      <c r="CC84" s="35"/>
      <c r="CD84" s="35"/>
    </row>
    <row r="85" spans="2:107" ht="17.45" customHeight="1" x14ac:dyDescent="0.25">
      <c r="B85" s="149" t="s">
        <v>79</v>
      </c>
      <c r="C85" s="150"/>
      <c r="D85" s="150" t="s">
        <v>94</v>
      </c>
      <c r="E85" s="158"/>
      <c r="F85" s="158"/>
      <c r="G85" s="158"/>
      <c r="H85" s="158"/>
      <c r="I85" s="158"/>
      <c r="J85" s="158"/>
      <c r="K85" s="158"/>
      <c r="L85" s="158"/>
      <c r="M85" s="158"/>
      <c r="N85" s="158"/>
      <c r="O85" s="158"/>
      <c r="P85" s="158"/>
      <c r="Q85" s="158"/>
      <c r="R85" s="99" t="s">
        <v>103</v>
      </c>
      <c r="S85" s="153"/>
      <c r="T85" s="153"/>
      <c r="U85" s="153"/>
      <c r="V85" s="153"/>
      <c r="W85" s="153"/>
      <c r="X85" s="153"/>
      <c r="Y85" s="154"/>
      <c r="Z85" s="99" t="s">
        <v>95</v>
      </c>
      <c r="AA85" s="153"/>
      <c r="AB85" s="153"/>
      <c r="AC85" s="153"/>
      <c r="AD85" s="153"/>
      <c r="AE85" s="153"/>
      <c r="AF85" s="153"/>
      <c r="AG85" s="153"/>
      <c r="AH85" s="153"/>
      <c r="AI85" s="153"/>
      <c r="AJ85" s="154"/>
      <c r="AK85" s="99" t="s">
        <v>119</v>
      </c>
      <c r="AL85" s="100"/>
      <c r="AM85" s="100"/>
      <c r="AN85" s="100"/>
      <c r="AO85" s="100"/>
      <c r="AP85" s="274" t="s">
        <v>120</v>
      </c>
      <c r="AQ85" s="150"/>
      <c r="AR85" s="150"/>
      <c r="AS85" s="150"/>
      <c r="AT85" s="150"/>
      <c r="AU85" s="99" t="s">
        <v>121</v>
      </c>
      <c r="AV85" s="100"/>
      <c r="AW85" s="100"/>
      <c r="AX85" s="101"/>
      <c r="AY85" s="99" t="s">
        <v>157</v>
      </c>
      <c r="AZ85" s="100"/>
      <c r="BA85" s="100"/>
      <c r="BB85" s="101"/>
      <c r="BC85" s="143" t="s">
        <v>19</v>
      </c>
      <c r="BD85" s="144"/>
      <c r="BE85" s="144"/>
      <c r="BF85" s="145"/>
      <c r="BH85" s="65"/>
      <c r="BI85" s="65"/>
      <c r="BJ85" s="65"/>
      <c r="BK85" s="65"/>
      <c r="BL85" s="65"/>
      <c r="BM85" s="65"/>
      <c r="BN85" s="65"/>
      <c r="BO85" s="90"/>
      <c r="BP85" s="90"/>
      <c r="BQ85" s="90"/>
      <c r="BR85" s="90"/>
      <c r="BS85" s="90"/>
      <c r="BT85" s="91"/>
      <c r="BU85" s="91"/>
      <c r="BV85" s="90"/>
      <c r="BW85" s="90"/>
      <c r="BX85" s="90"/>
      <c r="BY85" s="90"/>
      <c r="BZ85" s="90"/>
      <c r="CA85" s="90"/>
      <c r="CB85" s="90"/>
      <c r="CC85" s="65"/>
      <c r="CD85" s="65"/>
      <c r="CE85" s="65"/>
      <c r="CF85" s="65"/>
      <c r="CG85" s="65"/>
      <c r="CH85" s="65"/>
      <c r="CI85" s="65"/>
      <c r="CJ85" s="65"/>
      <c r="CK85" s="65"/>
      <c r="CX85" s="56"/>
    </row>
    <row r="86" spans="2:107" ht="21.95" customHeight="1" x14ac:dyDescent="0.25">
      <c r="B86" s="151"/>
      <c r="C86" s="152"/>
      <c r="D86" s="159"/>
      <c r="E86" s="159"/>
      <c r="F86" s="159"/>
      <c r="G86" s="159"/>
      <c r="H86" s="159"/>
      <c r="I86" s="159"/>
      <c r="J86" s="159"/>
      <c r="K86" s="159"/>
      <c r="L86" s="159"/>
      <c r="M86" s="159"/>
      <c r="N86" s="159"/>
      <c r="O86" s="159"/>
      <c r="P86" s="159"/>
      <c r="Q86" s="159"/>
      <c r="R86" s="155"/>
      <c r="S86" s="156"/>
      <c r="T86" s="156"/>
      <c r="U86" s="156"/>
      <c r="V86" s="156"/>
      <c r="W86" s="156"/>
      <c r="X86" s="156"/>
      <c r="Y86" s="157"/>
      <c r="Z86" s="155"/>
      <c r="AA86" s="156"/>
      <c r="AB86" s="156"/>
      <c r="AC86" s="156"/>
      <c r="AD86" s="156"/>
      <c r="AE86" s="156"/>
      <c r="AF86" s="156"/>
      <c r="AG86" s="156"/>
      <c r="AH86" s="156"/>
      <c r="AI86" s="156"/>
      <c r="AJ86" s="157"/>
      <c r="AK86" s="102"/>
      <c r="AL86" s="103"/>
      <c r="AM86" s="103"/>
      <c r="AN86" s="103"/>
      <c r="AO86" s="103"/>
      <c r="AP86" s="152"/>
      <c r="AQ86" s="152"/>
      <c r="AR86" s="152"/>
      <c r="AS86" s="152"/>
      <c r="AT86" s="152"/>
      <c r="AU86" s="102"/>
      <c r="AV86" s="103"/>
      <c r="AW86" s="103"/>
      <c r="AX86" s="104"/>
      <c r="AY86" s="102"/>
      <c r="AZ86" s="103"/>
      <c r="BA86" s="103"/>
      <c r="BB86" s="104"/>
      <c r="BC86" s="146"/>
      <c r="BD86" s="146"/>
      <c r="BE86" s="146"/>
      <c r="BF86" s="147"/>
      <c r="BH86" s="65"/>
      <c r="BI86" s="65"/>
      <c r="BJ86" s="65"/>
      <c r="BK86" s="65"/>
      <c r="BL86" s="65"/>
      <c r="BM86" s="65"/>
      <c r="BN86" s="65"/>
      <c r="BO86" s="90"/>
      <c r="BP86" s="90"/>
      <c r="BQ86" s="90"/>
      <c r="BR86" s="90"/>
      <c r="BS86" s="90"/>
      <c r="BT86" s="91"/>
      <c r="BU86" s="91"/>
      <c r="BV86" s="90"/>
      <c r="BW86" s="90"/>
      <c r="BX86" s="90"/>
      <c r="BY86" s="90"/>
      <c r="BZ86" s="90"/>
      <c r="CA86" s="90"/>
      <c r="CB86" s="90"/>
      <c r="CC86" s="65"/>
      <c r="CD86" s="65"/>
      <c r="CE86" s="65"/>
      <c r="CF86" s="65"/>
      <c r="CG86" s="65"/>
      <c r="CH86" s="65"/>
      <c r="CI86" s="65"/>
      <c r="CJ86" s="65"/>
      <c r="CK86" s="65"/>
      <c r="CX86" s="56"/>
    </row>
    <row r="87" spans="2:107" ht="27.75" customHeight="1" x14ac:dyDescent="0.25">
      <c r="B87" s="205">
        <v>1</v>
      </c>
      <c r="C87" s="206"/>
      <c r="D87" s="208"/>
      <c r="E87" s="209"/>
      <c r="F87" s="209"/>
      <c r="G87" s="209"/>
      <c r="H87" s="209"/>
      <c r="I87" s="209"/>
      <c r="J87" s="209"/>
      <c r="K87" s="209"/>
      <c r="L87" s="209"/>
      <c r="M87" s="209"/>
      <c r="N87" s="209"/>
      <c r="O87" s="209"/>
      <c r="P87" s="209"/>
      <c r="Q87" s="210"/>
      <c r="R87" s="211"/>
      <c r="S87" s="212"/>
      <c r="T87" s="212"/>
      <c r="U87" s="212"/>
      <c r="V87" s="212"/>
      <c r="W87" s="212"/>
      <c r="X87" s="212"/>
      <c r="Y87" s="213"/>
      <c r="Z87" s="203"/>
      <c r="AA87" s="204"/>
      <c r="AB87" s="204"/>
      <c r="AC87" s="204"/>
      <c r="AD87" s="204"/>
      <c r="AE87" s="204"/>
      <c r="AF87" s="204"/>
      <c r="AG87" s="204"/>
      <c r="AH87" s="204"/>
      <c r="AI87" s="204"/>
      <c r="AJ87" s="204"/>
      <c r="AK87" s="203"/>
      <c r="AL87" s="204"/>
      <c r="AM87" s="204"/>
      <c r="AN87" s="204"/>
      <c r="AO87" s="204"/>
      <c r="AP87" s="203"/>
      <c r="AQ87" s="204"/>
      <c r="AR87" s="204"/>
      <c r="AS87" s="204"/>
      <c r="AT87" s="204"/>
      <c r="AU87" s="203"/>
      <c r="AV87" s="204"/>
      <c r="AW87" s="204"/>
      <c r="AX87" s="204"/>
      <c r="AY87" s="97"/>
      <c r="AZ87" s="97"/>
      <c r="BA87" s="97"/>
      <c r="BB87" s="97"/>
      <c r="BC87" s="207"/>
      <c r="BD87" s="207"/>
      <c r="BE87" s="207"/>
      <c r="BF87" s="214"/>
      <c r="BH87" s="65"/>
      <c r="BI87" s="65"/>
      <c r="BJ87" s="65"/>
      <c r="BK87" s="65"/>
      <c r="BL87" s="65"/>
      <c r="BM87" s="65"/>
      <c r="BN87" s="65"/>
      <c r="BO87" s="92" t="str">
        <f>IF(BC87="断面写真",IF(AY87="定量","定性+断面+定量","定性+断面写真"),IF(AY87="定量","定性+定量","定性分析"))</f>
        <v>定性分析</v>
      </c>
      <c r="BP87" s="90"/>
      <c r="BQ87" s="90"/>
      <c r="BR87" s="90"/>
      <c r="BS87" s="90"/>
      <c r="BT87" s="90"/>
      <c r="BU87" s="90"/>
      <c r="BV87" s="90"/>
      <c r="BW87" s="90"/>
      <c r="BX87" s="90"/>
      <c r="BY87" s="90"/>
      <c r="BZ87" s="90"/>
      <c r="CA87" s="90"/>
      <c r="CB87" s="90"/>
      <c r="CC87" s="65"/>
      <c r="CD87" s="65"/>
      <c r="CE87" s="65"/>
      <c r="CF87" s="65"/>
      <c r="CG87" s="65"/>
      <c r="CH87" s="65"/>
      <c r="CI87" s="65"/>
      <c r="CJ87" s="65"/>
      <c r="CK87" s="65"/>
      <c r="CV87" s="51"/>
    </row>
    <row r="88" spans="2:107" ht="27.75" customHeight="1" x14ac:dyDescent="0.25">
      <c r="B88" s="205">
        <v>2</v>
      </c>
      <c r="C88" s="206"/>
      <c r="D88" s="208"/>
      <c r="E88" s="209"/>
      <c r="F88" s="209"/>
      <c r="G88" s="209"/>
      <c r="H88" s="209"/>
      <c r="I88" s="209"/>
      <c r="J88" s="209"/>
      <c r="K88" s="209"/>
      <c r="L88" s="209"/>
      <c r="M88" s="209"/>
      <c r="N88" s="209"/>
      <c r="O88" s="209"/>
      <c r="P88" s="209"/>
      <c r="Q88" s="210"/>
      <c r="R88" s="211"/>
      <c r="S88" s="212"/>
      <c r="T88" s="212"/>
      <c r="U88" s="212"/>
      <c r="V88" s="212"/>
      <c r="W88" s="212"/>
      <c r="X88" s="212"/>
      <c r="Y88" s="213"/>
      <c r="Z88" s="203"/>
      <c r="AA88" s="204"/>
      <c r="AB88" s="204"/>
      <c r="AC88" s="204"/>
      <c r="AD88" s="204"/>
      <c r="AE88" s="204"/>
      <c r="AF88" s="204"/>
      <c r="AG88" s="204"/>
      <c r="AH88" s="204"/>
      <c r="AI88" s="204"/>
      <c r="AJ88" s="204"/>
      <c r="AK88" s="203"/>
      <c r="AL88" s="204"/>
      <c r="AM88" s="204"/>
      <c r="AN88" s="204"/>
      <c r="AO88" s="204"/>
      <c r="AP88" s="203"/>
      <c r="AQ88" s="204"/>
      <c r="AR88" s="204"/>
      <c r="AS88" s="204"/>
      <c r="AT88" s="204"/>
      <c r="AU88" s="203"/>
      <c r="AV88" s="204"/>
      <c r="AW88" s="204"/>
      <c r="AX88" s="204"/>
      <c r="AY88" s="97"/>
      <c r="AZ88" s="97"/>
      <c r="BA88" s="97"/>
      <c r="BB88" s="97"/>
      <c r="BC88" s="207"/>
      <c r="BD88" s="207"/>
      <c r="BE88" s="207"/>
      <c r="BF88" s="214"/>
      <c r="BH88" s="65"/>
      <c r="BI88" s="65"/>
      <c r="BJ88" s="65"/>
      <c r="BK88" s="65"/>
      <c r="BL88" s="65"/>
      <c r="BM88" s="65"/>
      <c r="BN88" s="65"/>
      <c r="BO88" s="92" t="str">
        <f t="shared" ref="BO88:BO116" si="0">IF(BC88="断面写真",IF(AY88="定量","定性+断面+定量","定性+断面写真"),IF(AY88="定量","定性+定量","定性分析"))</f>
        <v>定性分析</v>
      </c>
      <c r="BP88" s="90"/>
      <c r="BQ88" s="90"/>
      <c r="BR88" s="90"/>
      <c r="BS88" s="90"/>
      <c r="BT88" s="90"/>
      <c r="BU88" s="90"/>
      <c r="BV88" s="90"/>
      <c r="BW88" s="90"/>
      <c r="BX88" s="90"/>
      <c r="BY88" s="90"/>
      <c r="BZ88" s="90"/>
      <c r="CA88" s="90"/>
      <c r="CB88" s="90"/>
      <c r="CC88" s="65"/>
      <c r="CD88" s="65"/>
      <c r="CE88" s="65"/>
      <c r="CF88" s="65"/>
      <c r="CG88" s="65"/>
      <c r="CH88" s="65"/>
      <c r="CI88" s="65"/>
      <c r="CJ88" s="65"/>
      <c r="CK88" s="65"/>
      <c r="CV88" s="51"/>
    </row>
    <row r="89" spans="2:107" ht="27.75" customHeight="1" x14ac:dyDescent="0.25">
      <c r="B89" s="205">
        <v>3</v>
      </c>
      <c r="C89" s="206"/>
      <c r="D89" s="208"/>
      <c r="E89" s="209"/>
      <c r="F89" s="209"/>
      <c r="G89" s="209"/>
      <c r="H89" s="209"/>
      <c r="I89" s="209"/>
      <c r="J89" s="209"/>
      <c r="K89" s="209"/>
      <c r="L89" s="209"/>
      <c r="M89" s="209"/>
      <c r="N89" s="209"/>
      <c r="O89" s="209"/>
      <c r="P89" s="209"/>
      <c r="Q89" s="210"/>
      <c r="R89" s="211"/>
      <c r="S89" s="212"/>
      <c r="T89" s="212"/>
      <c r="U89" s="212"/>
      <c r="V89" s="212"/>
      <c r="W89" s="212"/>
      <c r="X89" s="212"/>
      <c r="Y89" s="213"/>
      <c r="Z89" s="203"/>
      <c r="AA89" s="204"/>
      <c r="AB89" s="204"/>
      <c r="AC89" s="204"/>
      <c r="AD89" s="204"/>
      <c r="AE89" s="204"/>
      <c r="AF89" s="204"/>
      <c r="AG89" s="204"/>
      <c r="AH89" s="204"/>
      <c r="AI89" s="204"/>
      <c r="AJ89" s="204"/>
      <c r="AK89" s="203"/>
      <c r="AL89" s="204"/>
      <c r="AM89" s="204"/>
      <c r="AN89" s="204"/>
      <c r="AO89" s="204"/>
      <c r="AP89" s="203"/>
      <c r="AQ89" s="204"/>
      <c r="AR89" s="204"/>
      <c r="AS89" s="204"/>
      <c r="AT89" s="204"/>
      <c r="AU89" s="203"/>
      <c r="AV89" s="204"/>
      <c r="AW89" s="204"/>
      <c r="AX89" s="204"/>
      <c r="AY89" s="97"/>
      <c r="AZ89" s="97"/>
      <c r="BA89" s="97"/>
      <c r="BB89" s="97"/>
      <c r="BC89" s="207"/>
      <c r="BD89" s="207"/>
      <c r="BE89" s="207"/>
      <c r="BF89" s="214"/>
      <c r="BH89" s="65"/>
      <c r="BI89" s="65"/>
      <c r="BJ89" s="65"/>
      <c r="BK89" s="65"/>
      <c r="BL89" s="65"/>
      <c r="BM89" s="65"/>
      <c r="BN89" s="65"/>
      <c r="BO89" s="92" t="str">
        <f t="shared" si="0"/>
        <v>定性分析</v>
      </c>
      <c r="BP89" s="90"/>
      <c r="BQ89" s="90"/>
      <c r="BR89" s="90"/>
      <c r="BS89" s="90"/>
      <c r="BT89" s="90"/>
      <c r="BU89" s="90"/>
      <c r="BV89" s="90"/>
      <c r="BW89" s="90"/>
      <c r="BX89" s="90"/>
      <c r="BY89" s="90"/>
      <c r="BZ89" s="90"/>
      <c r="CA89" s="90"/>
      <c r="CB89" s="90"/>
      <c r="CC89" s="65"/>
      <c r="CD89" s="65"/>
      <c r="CE89" s="65"/>
      <c r="CF89" s="65"/>
      <c r="CG89" s="65"/>
      <c r="CH89" s="65"/>
      <c r="CI89" s="65"/>
      <c r="CJ89" s="65"/>
      <c r="CK89" s="65"/>
      <c r="CV89" s="51"/>
    </row>
    <row r="90" spans="2:107" ht="27.75" customHeight="1" x14ac:dyDescent="0.25">
      <c r="B90" s="205">
        <v>4</v>
      </c>
      <c r="C90" s="206"/>
      <c r="D90" s="208"/>
      <c r="E90" s="209"/>
      <c r="F90" s="209"/>
      <c r="G90" s="209"/>
      <c r="H90" s="209"/>
      <c r="I90" s="209"/>
      <c r="J90" s="209"/>
      <c r="K90" s="209"/>
      <c r="L90" s="209"/>
      <c r="M90" s="209"/>
      <c r="N90" s="209"/>
      <c r="O90" s="209"/>
      <c r="P90" s="209"/>
      <c r="Q90" s="210"/>
      <c r="R90" s="211"/>
      <c r="S90" s="212"/>
      <c r="T90" s="212"/>
      <c r="U90" s="212"/>
      <c r="V90" s="212"/>
      <c r="W90" s="212"/>
      <c r="X90" s="212"/>
      <c r="Y90" s="213"/>
      <c r="Z90" s="203"/>
      <c r="AA90" s="204"/>
      <c r="AB90" s="204"/>
      <c r="AC90" s="204"/>
      <c r="AD90" s="204"/>
      <c r="AE90" s="204"/>
      <c r="AF90" s="204"/>
      <c r="AG90" s="204"/>
      <c r="AH90" s="204"/>
      <c r="AI90" s="204"/>
      <c r="AJ90" s="204"/>
      <c r="AK90" s="203"/>
      <c r="AL90" s="204"/>
      <c r="AM90" s="204"/>
      <c r="AN90" s="204"/>
      <c r="AO90" s="204"/>
      <c r="AP90" s="203"/>
      <c r="AQ90" s="204"/>
      <c r="AR90" s="204"/>
      <c r="AS90" s="204"/>
      <c r="AT90" s="204"/>
      <c r="AU90" s="203"/>
      <c r="AV90" s="204"/>
      <c r="AW90" s="204"/>
      <c r="AX90" s="204"/>
      <c r="AY90" s="97"/>
      <c r="AZ90" s="97"/>
      <c r="BA90" s="97"/>
      <c r="BB90" s="97"/>
      <c r="BC90" s="207"/>
      <c r="BD90" s="207"/>
      <c r="BE90" s="207"/>
      <c r="BF90" s="214"/>
      <c r="BH90" s="65"/>
      <c r="BI90" s="65"/>
      <c r="BJ90" s="65"/>
      <c r="BK90" s="65"/>
      <c r="BL90" s="65"/>
      <c r="BM90" s="65"/>
      <c r="BN90" s="65"/>
      <c r="BO90" s="92" t="str">
        <f t="shared" si="0"/>
        <v>定性分析</v>
      </c>
      <c r="BP90" s="90"/>
      <c r="BQ90" s="90"/>
      <c r="BR90" s="90"/>
      <c r="BS90" s="90"/>
      <c r="BT90" s="90"/>
      <c r="BU90" s="90"/>
      <c r="BV90" s="90"/>
      <c r="BW90" s="90"/>
      <c r="BX90" s="90"/>
      <c r="BY90" s="90"/>
      <c r="BZ90" s="90"/>
      <c r="CA90" s="90"/>
      <c r="CB90" s="90"/>
      <c r="CC90" s="65"/>
      <c r="CD90" s="65"/>
      <c r="CE90" s="65"/>
      <c r="CF90" s="65"/>
      <c r="CG90" s="65"/>
      <c r="CH90" s="65"/>
      <c r="CI90" s="65"/>
      <c r="CJ90" s="65"/>
      <c r="CK90" s="65"/>
      <c r="CV90" s="51"/>
    </row>
    <row r="91" spans="2:107" ht="27.75" customHeight="1" x14ac:dyDescent="0.25">
      <c r="B91" s="205">
        <v>5</v>
      </c>
      <c r="C91" s="206"/>
      <c r="D91" s="208"/>
      <c r="E91" s="209"/>
      <c r="F91" s="209"/>
      <c r="G91" s="209"/>
      <c r="H91" s="209"/>
      <c r="I91" s="209"/>
      <c r="J91" s="209"/>
      <c r="K91" s="209"/>
      <c r="L91" s="209"/>
      <c r="M91" s="209"/>
      <c r="N91" s="209"/>
      <c r="O91" s="209"/>
      <c r="P91" s="209"/>
      <c r="Q91" s="210"/>
      <c r="R91" s="211"/>
      <c r="S91" s="212"/>
      <c r="T91" s="212"/>
      <c r="U91" s="212"/>
      <c r="V91" s="212"/>
      <c r="W91" s="212"/>
      <c r="X91" s="212"/>
      <c r="Y91" s="213"/>
      <c r="Z91" s="203"/>
      <c r="AA91" s="204"/>
      <c r="AB91" s="204"/>
      <c r="AC91" s="204"/>
      <c r="AD91" s="204"/>
      <c r="AE91" s="204"/>
      <c r="AF91" s="204"/>
      <c r="AG91" s="204"/>
      <c r="AH91" s="204"/>
      <c r="AI91" s="204"/>
      <c r="AJ91" s="204"/>
      <c r="AK91" s="203"/>
      <c r="AL91" s="204"/>
      <c r="AM91" s="204"/>
      <c r="AN91" s="204"/>
      <c r="AO91" s="204"/>
      <c r="AP91" s="203"/>
      <c r="AQ91" s="204"/>
      <c r="AR91" s="204"/>
      <c r="AS91" s="204"/>
      <c r="AT91" s="204"/>
      <c r="AU91" s="203"/>
      <c r="AV91" s="204"/>
      <c r="AW91" s="204"/>
      <c r="AX91" s="204"/>
      <c r="AY91" s="97"/>
      <c r="AZ91" s="97"/>
      <c r="BA91" s="97"/>
      <c r="BB91" s="97"/>
      <c r="BC91" s="207"/>
      <c r="BD91" s="207"/>
      <c r="BE91" s="207"/>
      <c r="BF91" s="214"/>
      <c r="BK91" s="26"/>
      <c r="BL91" s="26"/>
      <c r="BM91" s="26"/>
      <c r="BN91" s="26"/>
      <c r="BO91" s="92" t="str">
        <f t="shared" si="0"/>
        <v>定性分析</v>
      </c>
      <c r="BP91" s="51"/>
      <c r="BQ91" s="51"/>
      <c r="BR91" s="51"/>
      <c r="BS91" s="51"/>
      <c r="BT91" s="51"/>
      <c r="BU91" s="51"/>
      <c r="BV91" s="51"/>
      <c r="BW91" s="51"/>
      <c r="BX91" s="51"/>
      <c r="BY91" s="51"/>
      <c r="BZ91" s="51"/>
      <c r="CA91" s="51"/>
      <c r="CB91" s="51"/>
      <c r="CV91" s="51"/>
    </row>
    <row r="92" spans="2:107" ht="27.75" customHeight="1" x14ac:dyDescent="0.25">
      <c r="B92" s="205">
        <v>6</v>
      </c>
      <c r="C92" s="206"/>
      <c r="D92" s="208"/>
      <c r="E92" s="209"/>
      <c r="F92" s="209"/>
      <c r="G92" s="209"/>
      <c r="H92" s="209"/>
      <c r="I92" s="209"/>
      <c r="J92" s="209"/>
      <c r="K92" s="209"/>
      <c r="L92" s="209"/>
      <c r="M92" s="209"/>
      <c r="N92" s="209"/>
      <c r="O92" s="209"/>
      <c r="P92" s="209"/>
      <c r="Q92" s="210"/>
      <c r="R92" s="211"/>
      <c r="S92" s="212"/>
      <c r="T92" s="212"/>
      <c r="U92" s="212"/>
      <c r="V92" s="212"/>
      <c r="W92" s="212"/>
      <c r="X92" s="212"/>
      <c r="Y92" s="213"/>
      <c r="Z92" s="203"/>
      <c r="AA92" s="204"/>
      <c r="AB92" s="204"/>
      <c r="AC92" s="204"/>
      <c r="AD92" s="204"/>
      <c r="AE92" s="204"/>
      <c r="AF92" s="204"/>
      <c r="AG92" s="204"/>
      <c r="AH92" s="204"/>
      <c r="AI92" s="204"/>
      <c r="AJ92" s="204"/>
      <c r="AK92" s="203"/>
      <c r="AL92" s="204"/>
      <c r="AM92" s="204"/>
      <c r="AN92" s="204"/>
      <c r="AO92" s="204"/>
      <c r="AP92" s="203"/>
      <c r="AQ92" s="204"/>
      <c r="AR92" s="204"/>
      <c r="AS92" s="204"/>
      <c r="AT92" s="204"/>
      <c r="AU92" s="203"/>
      <c r="AV92" s="204"/>
      <c r="AW92" s="204"/>
      <c r="AX92" s="204"/>
      <c r="AY92" s="97"/>
      <c r="AZ92" s="97"/>
      <c r="BA92" s="97"/>
      <c r="BB92" s="97"/>
      <c r="BC92" s="207"/>
      <c r="BD92" s="207"/>
      <c r="BE92" s="207"/>
      <c r="BF92" s="214"/>
      <c r="BK92" s="26"/>
      <c r="BL92" s="26"/>
      <c r="BM92" s="26"/>
      <c r="BN92" s="26"/>
      <c r="BO92" s="92" t="str">
        <f t="shared" si="0"/>
        <v>定性分析</v>
      </c>
      <c r="BP92" s="51"/>
      <c r="BQ92" s="51"/>
      <c r="BR92" s="51"/>
      <c r="BS92" s="51"/>
      <c r="BT92" s="51"/>
      <c r="BU92" s="51"/>
      <c r="BV92" s="51"/>
      <c r="BW92" s="51"/>
      <c r="BX92" s="51"/>
      <c r="BY92" s="51"/>
      <c r="BZ92" s="51"/>
      <c r="CA92" s="51"/>
      <c r="CB92" s="51"/>
      <c r="CV92" s="51"/>
    </row>
    <row r="93" spans="2:107" ht="27.75" customHeight="1" x14ac:dyDescent="0.25">
      <c r="B93" s="205">
        <v>7</v>
      </c>
      <c r="C93" s="206"/>
      <c r="D93" s="208"/>
      <c r="E93" s="209"/>
      <c r="F93" s="209"/>
      <c r="G93" s="209"/>
      <c r="H93" s="209"/>
      <c r="I93" s="209"/>
      <c r="J93" s="209"/>
      <c r="K93" s="209"/>
      <c r="L93" s="209"/>
      <c r="M93" s="209"/>
      <c r="N93" s="209"/>
      <c r="O93" s="209"/>
      <c r="P93" s="209"/>
      <c r="Q93" s="210"/>
      <c r="R93" s="211"/>
      <c r="S93" s="212"/>
      <c r="T93" s="212"/>
      <c r="U93" s="212"/>
      <c r="V93" s="212"/>
      <c r="W93" s="212"/>
      <c r="X93" s="212"/>
      <c r="Y93" s="213"/>
      <c r="Z93" s="203"/>
      <c r="AA93" s="204"/>
      <c r="AB93" s="204"/>
      <c r="AC93" s="204"/>
      <c r="AD93" s="204"/>
      <c r="AE93" s="204"/>
      <c r="AF93" s="204"/>
      <c r="AG93" s="204"/>
      <c r="AH93" s="204"/>
      <c r="AI93" s="204"/>
      <c r="AJ93" s="204"/>
      <c r="AK93" s="203"/>
      <c r="AL93" s="204"/>
      <c r="AM93" s="204"/>
      <c r="AN93" s="204"/>
      <c r="AO93" s="204"/>
      <c r="AP93" s="203"/>
      <c r="AQ93" s="204"/>
      <c r="AR93" s="204"/>
      <c r="AS93" s="204"/>
      <c r="AT93" s="204"/>
      <c r="AU93" s="203"/>
      <c r="AV93" s="204"/>
      <c r="AW93" s="204"/>
      <c r="AX93" s="204"/>
      <c r="AY93" s="97"/>
      <c r="AZ93" s="97"/>
      <c r="BA93" s="97"/>
      <c r="BB93" s="97"/>
      <c r="BC93" s="207"/>
      <c r="BD93" s="207"/>
      <c r="BE93" s="207"/>
      <c r="BF93" s="214"/>
      <c r="BK93" s="26"/>
      <c r="BL93" s="26"/>
      <c r="BM93" s="26"/>
      <c r="BN93" s="26"/>
      <c r="BO93" s="92" t="str">
        <f t="shared" si="0"/>
        <v>定性分析</v>
      </c>
      <c r="BP93" s="51"/>
      <c r="BQ93" s="51"/>
      <c r="BR93" s="51"/>
      <c r="BS93" s="51"/>
      <c r="BT93" s="51"/>
      <c r="BU93" s="51"/>
      <c r="BV93" s="51"/>
      <c r="BW93" s="51"/>
      <c r="BX93" s="51"/>
      <c r="BY93" s="51"/>
      <c r="BZ93" s="51"/>
      <c r="CA93" s="51"/>
      <c r="CB93" s="51"/>
      <c r="CV93" s="51"/>
    </row>
    <row r="94" spans="2:107" ht="27.75" customHeight="1" x14ac:dyDescent="0.25">
      <c r="B94" s="205">
        <v>8</v>
      </c>
      <c r="C94" s="206"/>
      <c r="D94" s="208"/>
      <c r="E94" s="209"/>
      <c r="F94" s="209"/>
      <c r="G94" s="209"/>
      <c r="H94" s="209"/>
      <c r="I94" s="209"/>
      <c r="J94" s="209"/>
      <c r="K94" s="209"/>
      <c r="L94" s="209"/>
      <c r="M94" s="209"/>
      <c r="N94" s="209"/>
      <c r="O94" s="209"/>
      <c r="P94" s="209"/>
      <c r="Q94" s="210"/>
      <c r="R94" s="211"/>
      <c r="S94" s="212"/>
      <c r="T94" s="212"/>
      <c r="U94" s="212"/>
      <c r="V94" s="212"/>
      <c r="W94" s="212"/>
      <c r="X94" s="212"/>
      <c r="Y94" s="213"/>
      <c r="Z94" s="203"/>
      <c r="AA94" s="204"/>
      <c r="AB94" s="204"/>
      <c r="AC94" s="204"/>
      <c r="AD94" s="204"/>
      <c r="AE94" s="204"/>
      <c r="AF94" s="204"/>
      <c r="AG94" s="204"/>
      <c r="AH94" s="204"/>
      <c r="AI94" s="204"/>
      <c r="AJ94" s="204"/>
      <c r="AK94" s="203"/>
      <c r="AL94" s="204"/>
      <c r="AM94" s="204"/>
      <c r="AN94" s="204"/>
      <c r="AO94" s="204"/>
      <c r="AP94" s="203"/>
      <c r="AQ94" s="204"/>
      <c r="AR94" s="204"/>
      <c r="AS94" s="204"/>
      <c r="AT94" s="204"/>
      <c r="AU94" s="203"/>
      <c r="AV94" s="204"/>
      <c r="AW94" s="204"/>
      <c r="AX94" s="204"/>
      <c r="AY94" s="97"/>
      <c r="AZ94" s="97"/>
      <c r="BA94" s="97"/>
      <c r="BB94" s="97"/>
      <c r="BC94" s="207"/>
      <c r="BD94" s="207"/>
      <c r="BE94" s="207"/>
      <c r="BF94" s="214"/>
      <c r="BK94" s="26"/>
      <c r="BL94" s="26"/>
      <c r="BM94" s="26"/>
      <c r="BN94" s="26"/>
      <c r="BO94" s="92" t="str">
        <f t="shared" si="0"/>
        <v>定性分析</v>
      </c>
      <c r="BP94" s="51"/>
      <c r="BQ94" s="51"/>
      <c r="BR94" s="51"/>
      <c r="BS94" s="51"/>
      <c r="BT94" s="51"/>
      <c r="BU94" s="51"/>
      <c r="BV94" s="51"/>
      <c r="BW94" s="51"/>
      <c r="BX94" s="51"/>
      <c r="BY94" s="51"/>
      <c r="BZ94" s="51"/>
      <c r="CA94" s="51"/>
      <c r="CB94" s="51"/>
      <c r="CV94" s="51"/>
    </row>
    <row r="95" spans="2:107" ht="27.75" customHeight="1" x14ac:dyDescent="0.25">
      <c r="B95" s="205">
        <v>9</v>
      </c>
      <c r="C95" s="206"/>
      <c r="D95" s="208"/>
      <c r="E95" s="209"/>
      <c r="F95" s="209"/>
      <c r="G95" s="209"/>
      <c r="H95" s="209"/>
      <c r="I95" s="209"/>
      <c r="J95" s="209"/>
      <c r="K95" s="209"/>
      <c r="L95" s="209"/>
      <c r="M95" s="209"/>
      <c r="N95" s="209"/>
      <c r="O95" s="209"/>
      <c r="P95" s="209"/>
      <c r="Q95" s="210"/>
      <c r="R95" s="211"/>
      <c r="S95" s="212"/>
      <c r="T95" s="212"/>
      <c r="U95" s="212"/>
      <c r="V95" s="212"/>
      <c r="W95" s="212"/>
      <c r="X95" s="212"/>
      <c r="Y95" s="213"/>
      <c r="Z95" s="203"/>
      <c r="AA95" s="204"/>
      <c r="AB95" s="204"/>
      <c r="AC95" s="204"/>
      <c r="AD95" s="204"/>
      <c r="AE95" s="204"/>
      <c r="AF95" s="204"/>
      <c r="AG95" s="204"/>
      <c r="AH95" s="204"/>
      <c r="AI95" s="204"/>
      <c r="AJ95" s="204"/>
      <c r="AK95" s="203"/>
      <c r="AL95" s="204"/>
      <c r="AM95" s="204"/>
      <c r="AN95" s="204"/>
      <c r="AO95" s="204"/>
      <c r="AP95" s="203"/>
      <c r="AQ95" s="204"/>
      <c r="AR95" s="204"/>
      <c r="AS95" s="204"/>
      <c r="AT95" s="204"/>
      <c r="AU95" s="203"/>
      <c r="AV95" s="204"/>
      <c r="AW95" s="204"/>
      <c r="AX95" s="204"/>
      <c r="AY95" s="97"/>
      <c r="AZ95" s="97"/>
      <c r="BA95" s="97"/>
      <c r="BB95" s="97"/>
      <c r="BC95" s="207"/>
      <c r="BD95" s="207"/>
      <c r="BE95" s="207"/>
      <c r="BF95" s="214"/>
      <c r="BK95" s="26"/>
      <c r="BL95" s="26"/>
      <c r="BM95" s="26"/>
      <c r="BN95" s="26"/>
      <c r="BO95" s="92" t="str">
        <f t="shared" si="0"/>
        <v>定性分析</v>
      </c>
      <c r="BP95" s="51"/>
      <c r="BQ95" s="51"/>
      <c r="BR95" s="51"/>
      <c r="BS95" s="51"/>
      <c r="BT95" s="51"/>
      <c r="BU95" s="51"/>
      <c r="BV95" s="51"/>
      <c r="BW95" s="51"/>
      <c r="BX95" s="51"/>
      <c r="BY95" s="51"/>
      <c r="BZ95" s="51"/>
      <c r="CA95" s="51"/>
      <c r="CB95" s="51"/>
      <c r="CV95" s="51"/>
    </row>
    <row r="96" spans="2:107" ht="27.75" customHeight="1" x14ac:dyDescent="0.25">
      <c r="B96" s="205">
        <v>10</v>
      </c>
      <c r="C96" s="206"/>
      <c r="D96" s="208"/>
      <c r="E96" s="209"/>
      <c r="F96" s="209"/>
      <c r="G96" s="209"/>
      <c r="H96" s="209"/>
      <c r="I96" s="209"/>
      <c r="J96" s="209"/>
      <c r="K96" s="209"/>
      <c r="L96" s="209"/>
      <c r="M96" s="209"/>
      <c r="N96" s="209"/>
      <c r="O96" s="209"/>
      <c r="P96" s="209"/>
      <c r="Q96" s="210"/>
      <c r="R96" s="211"/>
      <c r="S96" s="212"/>
      <c r="T96" s="212"/>
      <c r="U96" s="212"/>
      <c r="V96" s="212"/>
      <c r="W96" s="212"/>
      <c r="X96" s="212"/>
      <c r="Y96" s="213"/>
      <c r="Z96" s="203"/>
      <c r="AA96" s="204"/>
      <c r="AB96" s="204"/>
      <c r="AC96" s="204"/>
      <c r="AD96" s="204"/>
      <c r="AE96" s="204"/>
      <c r="AF96" s="204"/>
      <c r="AG96" s="204"/>
      <c r="AH96" s="204"/>
      <c r="AI96" s="204"/>
      <c r="AJ96" s="204"/>
      <c r="AK96" s="203"/>
      <c r="AL96" s="204"/>
      <c r="AM96" s="204"/>
      <c r="AN96" s="204"/>
      <c r="AO96" s="204"/>
      <c r="AP96" s="203"/>
      <c r="AQ96" s="204"/>
      <c r="AR96" s="204"/>
      <c r="AS96" s="204"/>
      <c r="AT96" s="204"/>
      <c r="AU96" s="203"/>
      <c r="AV96" s="204"/>
      <c r="AW96" s="204"/>
      <c r="AX96" s="204"/>
      <c r="AY96" s="97"/>
      <c r="AZ96" s="97"/>
      <c r="BA96" s="97"/>
      <c r="BB96" s="97"/>
      <c r="BC96" s="207"/>
      <c r="BD96" s="207"/>
      <c r="BE96" s="207"/>
      <c r="BF96" s="214"/>
      <c r="BK96" s="26"/>
      <c r="BL96" s="26"/>
      <c r="BM96" s="26"/>
      <c r="BN96" s="26"/>
      <c r="BO96" s="92" t="str">
        <f t="shared" si="0"/>
        <v>定性分析</v>
      </c>
      <c r="BP96" s="51"/>
      <c r="BQ96" s="51"/>
      <c r="BR96" s="51"/>
      <c r="BS96" s="51"/>
      <c r="BT96" s="51"/>
      <c r="BU96" s="51"/>
      <c r="BV96" s="51"/>
      <c r="BW96" s="51"/>
      <c r="BX96" s="51"/>
      <c r="BY96" s="51"/>
      <c r="BZ96" s="51"/>
      <c r="CA96" s="51"/>
      <c r="CB96" s="51"/>
      <c r="CV96" s="51"/>
    </row>
    <row r="97" spans="2:100" ht="27.75" customHeight="1" x14ac:dyDescent="0.25">
      <c r="B97" s="205">
        <v>11</v>
      </c>
      <c r="C97" s="206"/>
      <c r="D97" s="208"/>
      <c r="E97" s="209"/>
      <c r="F97" s="209"/>
      <c r="G97" s="209"/>
      <c r="H97" s="209"/>
      <c r="I97" s="209"/>
      <c r="J97" s="209"/>
      <c r="K97" s="209"/>
      <c r="L97" s="209"/>
      <c r="M97" s="209"/>
      <c r="N97" s="209"/>
      <c r="O97" s="209"/>
      <c r="P97" s="209"/>
      <c r="Q97" s="210"/>
      <c r="R97" s="211"/>
      <c r="S97" s="212"/>
      <c r="T97" s="212"/>
      <c r="U97" s="212"/>
      <c r="V97" s="212"/>
      <c r="W97" s="212"/>
      <c r="X97" s="212"/>
      <c r="Y97" s="213"/>
      <c r="Z97" s="203"/>
      <c r="AA97" s="204"/>
      <c r="AB97" s="204"/>
      <c r="AC97" s="204"/>
      <c r="AD97" s="204"/>
      <c r="AE97" s="204"/>
      <c r="AF97" s="204"/>
      <c r="AG97" s="204"/>
      <c r="AH97" s="204"/>
      <c r="AI97" s="204"/>
      <c r="AJ97" s="204"/>
      <c r="AK97" s="203"/>
      <c r="AL97" s="204"/>
      <c r="AM97" s="204"/>
      <c r="AN97" s="204"/>
      <c r="AO97" s="204"/>
      <c r="AP97" s="203"/>
      <c r="AQ97" s="204"/>
      <c r="AR97" s="204"/>
      <c r="AS97" s="204"/>
      <c r="AT97" s="204"/>
      <c r="AU97" s="203"/>
      <c r="AV97" s="204"/>
      <c r="AW97" s="204"/>
      <c r="AX97" s="204"/>
      <c r="AY97" s="97"/>
      <c r="AZ97" s="97"/>
      <c r="BA97" s="97"/>
      <c r="BB97" s="97"/>
      <c r="BC97" s="207"/>
      <c r="BD97" s="207"/>
      <c r="BE97" s="207"/>
      <c r="BF97" s="214"/>
      <c r="BK97" s="26"/>
      <c r="BL97" s="26"/>
      <c r="BM97" s="26"/>
      <c r="BN97" s="26"/>
      <c r="BO97" s="92" t="str">
        <f t="shared" si="0"/>
        <v>定性分析</v>
      </c>
      <c r="BP97" s="51"/>
      <c r="BQ97" s="51"/>
      <c r="BR97" s="51"/>
      <c r="BS97" s="51"/>
      <c r="BT97" s="51"/>
      <c r="BU97" s="51"/>
      <c r="BV97" s="51"/>
      <c r="BW97" s="51"/>
      <c r="BX97" s="51"/>
      <c r="BY97" s="51"/>
      <c r="BZ97" s="51"/>
      <c r="CA97" s="51"/>
      <c r="CB97" s="51"/>
      <c r="CV97" s="51"/>
    </row>
    <row r="98" spans="2:100" ht="27.75" customHeight="1" x14ac:dyDescent="0.25">
      <c r="B98" s="205">
        <v>12</v>
      </c>
      <c r="C98" s="206"/>
      <c r="D98" s="207"/>
      <c r="E98" s="207"/>
      <c r="F98" s="207"/>
      <c r="G98" s="207"/>
      <c r="H98" s="207"/>
      <c r="I98" s="207"/>
      <c r="J98" s="207"/>
      <c r="K98" s="207"/>
      <c r="L98" s="207"/>
      <c r="M98" s="207"/>
      <c r="N98" s="207"/>
      <c r="O98" s="207"/>
      <c r="P98" s="207"/>
      <c r="Q98" s="207"/>
      <c r="R98" s="211"/>
      <c r="S98" s="212"/>
      <c r="T98" s="212"/>
      <c r="U98" s="212"/>
      <c r="V98" s="212"/>
      <c r="W98" s="212"/>
      <c r="X98" s="212"/>
      <c r="Y98" s="213"/>
      <c r="Z98" s="203"/>
      <c r="AA98" s="204"/>
      <c r="AB98" s="204"/>
      <c r="AC98" s="204"/>
      <c r="AD98" s="204"/>
      <c r="AE98" s="204"/>
      <c r="AF98" s="204"/>
      <c r="AG98" s="204"/>
      <c r="AH98" s="204"/>
      <c r="AI98" s="204"/>
      <c r="AJ98" s="204"/>
      <c r="AK98" s="203"/>
      <c r="AL98" s="204"/>
      <c r="AM98" s="204"/>
      <c r="AN98" s="204"/>
      <c r="AO98" s="204"/>
      <c r="AP98" s="203"/>
      <c r="AQ98" s="204"/>
      <c r="AR98" s="204"/>
      <c r="AS98" s="204"/>
      <c r="AT98" s="204"/>
      <c r="AU98" s="203"/>
      <c r="AV98" s="204"/>
      <c r="AW98" s="204"/>
      <c r="AX98" s="204"/>
      <c r="AY98" s="97"/>
      <c r="AZ98" s="97"/>
      <c r="BA98" s="97"/>
      <c r="BB98" s="97"/>
      <c r="BC98" s="207"/>
      <c r="BD98" s="207"/>
      <c r="BE98" s="207"/>
      <c r="BF98" s="214"/>
      <c r="BK98" s="26"/>
      <c r="BL98" s="26"/>
      <c r="BM98" s="26"/>
      <c r="BN98" s="26"/>
      <c r="BO98" s="92" t="str">
        <f t="shared" si="0"/>
        <v>定性分析</v>
      </c>
      <c r="BP98" s="51"/>
      <c r="BQ98" s="51"/>
      <c r="BR98" s="51"/>
      <c r="BS98" s="51"/>
      <c r="BT98" s="51"/>
      <c r="BU98" s="51"/>
      <c r="BV98" s="51"/>
      <c r="BW98" s="51"/>
      <c r="BX98" s="51"/>
      <c r="BY98" s="51"/>
      <c r="BZ98" s="51"/>
      <c r="CA98" s="51"/>
      <c r="CB98" s="51"/>
      <c r="CV98" s="51"/>
    </row>
    <row r="99" spans="2:100" ht="27.75" customHeight="1" x14ac:dyDescent="0.25">
      <c r="B99" s="205">
        <v>13</v>
      </c>
      <c r="C99" s="206"/>
      <c r="D99" s="207"/>
      <c r="E99" s="207"/>
      <c r="F99" s="207"/>
      <c r="G99" s="207"/>
      <c r="H99" s="207"/>
      <c r="I99" s="207"/>
      <c r="J99" s="207"/>
      <c r="K99" s="207"/>
      <c r="L99" s="207"/>
      <c r="M99" s="207"/>
      <c r="N99" s="207"/>
      <c r="O99" s="207"/>
      <c r="P99" s="207"/>
      <c r="Q99" s="207"/>
      <c r="R99" s="211"/>
      <c r="S99" s="212"/>
      <c r="T99" s="212"/>
      <c r="U99" s="212"/>
      <c r="V99" s="212"/>
      <c r="W99" s="212"/>
      <c r="X99" s="212"/>
      <c r="Y99" s="213"/>
      <c r="Z99" s="203"/>
      <c r="AA99" s="204"/>
      <c r="AB99" s="204"/>
      <c r="AC99" s="204"/>
      <c r="AD99" s="204"/>
      <c r="AE99" s="204"/>
      <c r="AF99" s="204"/>
      <c r="AG99" s="204"/>
      <c r="AH99" s="204"/>
      <c r="AI99" s="204"/>
      <c r="AJ99" s="204"/>
      <c r="AK99" s="203"/>
      <c r="AL99" s="204"/>
      <c r="AM99" s="204"/>
      <c r="AN99" s="204"/>
      <c r="AO99" s="204"/>
      <c r="AP99" s="203"/>
      <c r="AQ99" s="204"/>
      <c r="AR99" s="204"/>
      <c r="AS99" s="204"/>
      <c r="AT99" s="204"/>
      <c r="AU99" s="203"/>
      <c r="AV99" s="204"/>
      <c r="AW99" s="204"/>
      <c r="AX99" s="204"/>
      <c r="AY99" s="97"/>
      <c r="AZ99" s="97"/>
      <c r="BA99" s="97"/>
      <c r="BB99" s="97"/>
      <c r="BC99" s="207"/>
      <c r="BD99" s="207"/>
      <c r="BE99" s="207"/>
      <c r="BF99" s="214"/>
      <c r="BK99" s="26"/>
      <c r="BL99" s="26"/>
      <c r="BM99" s="26"/>
      <c r="BN99" s="26"/>
      <c r="BO99" s="92" t="str">
        <f t="shared" si="0"/>
        <v>定性分析</v>
      </c>
      <c r="BP99" s="51"/>
      <c r="BQ99" s="51"/>
      <c r="BR99" s="51"/>
      <c r="BS99" s="51"/>
      <c r="BT99" s="51"/>
      <c r="BU99" s="51"/>
      <c r="BV99" s="51"/>
      <c r="BW99" s="51"/>
      <c r="BX99" s="51"/>
      <c r="BY99" s="51"/>
      <c r="BZ99" s="51"/>
      <c r="CA99" s="51"/>
      <c r="CB99" s="51"/>
      <c r="CV99" s="51"/>
    </row>
    <row r="100" spans="2:100" ht="27.75" customHeight="1" x14ac:dyDescent="0.25">
      <c r="B100" s="205">
        <v>14</v>
      </c>
      <c r="C100" s="206"/>
      <c r="D100" s="207"/>
      <c r="E100" s="207"/>
      <c r="F100" s="207"/>
      <c r="G100" s="207"/>
      <c r="H100" s="207"/>
      <c r="I100" s="207"/>
      <c r="J100" s="207"/>
      <c r="K100" s="207"/>
      <c r="L100" s="207"/>
      <c r="M100" s="207"/>
      <c r="N100" s="207"/>
      <c r="O100" s="207"/>
      <c r="P100" s="207"/>
      <c r="Q100" s="207"/>
      <c r="R100" s="211"/>
      <c r="S100" s="212"/>
      <c r="T100" s="212"/>
      <c r="U100" s="212"/>
      <c r="V100" s="212"/>
      <c r="W100" s="212"/>
      <c r="X100" s="212"/>
      <c r="Y100" s="213"/>
      <c r="Z100" s="203"/>
      <c r="AA100" s="204"/>
      <c r="AB100" s="204"/>
      <c r="AC100" s="204"/>
      <c r="AD100" s="204"/>
      <c r="AE100" s="204"/>
      <c r="AF100" s="204"/>
      <c r="AG100" s="204"/>
      <c r="AH100" s="204"/>
      <c r="AI100" s="204"/>
      <c r="AJ100" s="204"/>
      <c r="AK100" s="203"/>
      <c r="AL100" s="204"/>
      <c r="AM100" s="204"/>
      <c r="AN100" s="204"/>
      <c r="AO100" s="204"/>
      <c r="AP100" s="203"/>
      <c r="AQ100" s="204"/>
      <c r="AR100" s="204"/>
      <c r="AS100" s="204"/>
      <c r="AT100" s="204"/>
      <c r="AU100" s="203"/>
      <c r="AV100" s="204"/>
      <c r="AW100" s="204"/>
      <c r="AX100" s="204"/>
      <c r="AY100" s="97"/>
      <c r="AZ100" s="97"/>
      <c r="BA100" s="97"/>
      <c r="BB100" s="97"/>
      <c r="BC100" s="207"/>
      <c r="BD100" s="207"/>
      <c r="BE100" s="207"/>
      <c r="BF100" s="214"/>
      <c r="BK100" s="26"/>
      <c r="BL100" s="26"/>
      <c r="BM100" s="26"/>
      <c r="BN100" s="26"/>
      <c r="BO100" s="92" t="str">
        <f t="shared" si="0"/>
        <v>定性分析</v>
      </c>
      <c r="BP100" s="51"/>
      <c r="BQ100" s="51"/>
      <c r="BR100" s="51"/>
      <c r="BS100" s="51"/>
      <c r="BT100" s="51"/>
      <c r="BU100" s="51"/>
      <c r="BV100" s="51"/>
      <c r="BW100" s="51"/>
      <c r="BX100" s="51"/>
      <c r="BY100" s="51"/>
      <c r="BZ100" s="51"/>
      <c r="CA100" s="51"/>
      <c r="CB100" s="51"/>
      <c r="CV100" s="51"/>
    </row>
    <row r="101" spans="2:100" ht="27.75" customHeight="1" x14ac:dyDescent="0.25">
      <c r="B101" s="205">
        <v>15</v>
      </c>
      <c r="C101" s="206"/>
      <c r="D101" s="207"/>
      <c r="E101" s="207"/>
      <c r="F101" s="207"/>
      <c r="G101" s="207"/>
      <c r="H101" s="207"/>
      <c r="I101" s="207"/>
      <c r="J101" s="207"/>
      <c r="K101" s="207"/>
      <c r="L101" s="207"/>
      <c r="M101" s="207"/>
      <c r="N101" s="207"/>
      <c r="O101" s="207"/>
      <c r="P101" s="207"/>
      <c r="Q101" s="207"/>
      <c r="R101" s="211"/>
      <c r="S101" s="212"/>
      <c r="T101" s="212"/>
      <c r="U101" s="212"/>
      <c r="V101" s="212"/>
      <c r="W101" s="212"/>
      <c r="X101" s="212"/>
      <c r="Y101" s="213"/>
      <c r="Z101" s="203"/>
      <c r="AA101" s="204"/>
      <c r="AB101" s="204"/>
      <c r="AC101" s="204"/>
      <c r="AD101" s="204"/>
      <c r="AE101" s="204"/>
      <c r="AF101" s="204"/>
      <c r="AG101" s="204"/>
      <c r="AH101" s="204"/>
      <c r="AI101" s="204"/>
      <c r="AJ101" s="204"/>
      <c r="AK101" s="203"/>
      <c r="AL101" s="204"/>
      <c r="AM101" s="204"/>
      <c r="AN101" s="204"/>
      <c r="AO101" s="204"/>
      <c r="AP101" s="203"/>
      <c r="AQ101" s="204"/>
      <c r="AR101" s="204"/>
      <c r="AS101" s="204"/>
      <c r="AT101" s="204"/>
      <c r="AU101" s="203"/>
      <c r="AV101" s="204"/>
      <c r="AW101" s="204"/>
      <c r="AX101" s="204"/>
      <c r="AY101" s="97"/>
      <c r="AZ101" s="97"/>
      <c r="BA101" s="97"/>
      <c r="BB101" s="97"/>
      <c r="BC101" s="207"/>
      <c r="BD101" s="207"/>
      <c r="BE101" s="207"/>
      <c r="BF101" s="214"/>
      <c r="BK101" s="26"/>
      <c r="BL101" s="26"/>
      <c r="BM101" s="26"/>
      <c r="BN101" s="26"/>
      <c r="BO101" s="92" t="str">
        <f t="shared" si="0"/>
        <v>定性分析</v>
      </c>
      <c r="BP101" s="51"/>
      <c r="BQ101" s="51"/>
      <c r="BR101" s="51"/>
      <c r="BS101" s="51"/>
      <c r="BT101" s="51"/>
      <c r="BU101" s="51"/>
      <c r="BV101" s="51"/>
      <c r="BW101" s="51"/>
      <c r="BX101" s="51"/>
      <c r="BY101" s="51"/>
      <c r="BZ101" s="51"/>
      <c r="CA101" s="51"/>
      <c r="CB101" s="51"/>
      <c r="CV101" s="51"/>
    </row>
    <row r="102" spans="2:100" ht="27.75" customHeight="1" x14ac:dyDescent="0.25">
      <c r="B102" s="205">
        <v>16</v>
      </c>
      <c r="C102" s="206"/>
      <c r="D102" s="207"/>
      <c r="E102" s="207"/>
      <c r="F102" s="207"/>
      <c r="G102" s="207"/>
      <c r="H102" s="207"/>
      <c r="I102" s="207"/>
      <c r="J102" s="207"/>
      <c r="K102" s="207"/>
      <c r="L102" s="207"/>
      <c r="M102" s="207"/>
      <c r="N102" s="207"/>
      <c r="O102" s="207"/>
      <c r="P102" s="207"/>
      <c r="Q102" s="207"/>
      <c r="R102" s="211"/>
      <c r="S102" s="212"/>
      <c r="T102" s="212"/>
      <c r="U102" s="212"/>
      <c r="V102" s="212"/>
      <c r="W102" s="212"/>
      <c r="X102" s="212"/>
      <c r="Y102" s="213"/>
      <c r="Z102" s="203"/>
      <c r="AA102" s="204"/>
      <c r="AB102" s="204"/>
      <c r="AC102" s="204"/>
      <c r="AD102" s="204"/>
      <c r="AE102" s="204"/>
      <c r="AF102" s="204"/>
      <c r="AG102" s="204"/>
      <c r="AH102" s="204"/>
      <c r="AI102" s="204"/>
      <c r="AJ102" s="204"/>
      <c r="AK102" s="203"/>
      <c r="AL102" s="204"/>
      <c r="AM102" s="204"/>
      <c r="AN102" s="204"/>
      <c r="AO102" s="204"/>
      <c r="AP102" s="203"/>
      <c r="AQ102" s="204"/>
      <c r="AR102" s="204"/>
      <c r="AS102" s="204"/>
      <c r="AT102" s="204"/>
      <c r="AU102" s="203"/>
      <c r="AV102" s="204"/>
      <c r="AW102" s="204"/>
      <c r="AX102" s="204"/>
      <c r="AY102" s="97"/>
      <c r="AZ102" s="97"/>
      <c r="BA102" s="97"/>
      <c r="BB102" s="97"/>
      <c r="BC102" s="207"/>
      <c r="BD102" s="207"/>
      <c r="BE102" s="207"/>
      <c r="BF102" s="214"/>
      <c r="BK102" s="26"/>
      <c r="BL102" s="26"/>
      <c r="BM102" s="26"/>
      <c r="BN102" s="26"/>
      <c r="BO102" s="92" t="str">
        <f t="shared" si="0"/>
        <v>定性分析</v>
      </c>
      <c r="BP102" s="51"/>
      <c r="BQ102" s="51"/>
      <c r="BR102" s="51"/>
      <c r="BS102" s="51"/>
      <c r="BT102" s="51"/>
      <c r="BU102" s="51"/>
      <c r="BV102" s="51"/>
      <c r="BW102" s="51"/>
      <c r="BX102" s="51"/>
      <c r="BY102" s="51"/>
      <c r="BZ102" s="51"/>
      <c r="CA102" s="51"/>
      <c r="CB102" s="51"/>
      <c r="CV102" s="51"/>
    </row>
    <row r="103" spans="2:100" ht="27.75" customHeight="1" x14ac:dyDescent="0.25">
      <c r="B103" s="205">
        <v>17</v>
      </c>
      <c r="C103" s="206"/>
      <c r="D103" s="207"/>
      <c r="E103" s="207"/>
      <c r="F103" s="207"/>
      <c r="G103" s="207"/>
      <c r="H103" s="207"/>
      <c r="I103" s="207"/>
      <c r="J103" s="207"/>
      <c r="K103" s="207"/>
      <c r="L103" s="207"/>
      <c r="M103" s="207"/>
      <c r="N103" s="207"/>
      <c r="O103" s="207"/>
      <c r="P103" s="207"/>
      <c r="Q103" s="207"/>
      <c r="R103" s="211"/>
      <c r="S103" s="212"/>
      <c r="T103" s="212"/>
      <c r="U103" s="212"/>
      <c r="V103" s="212"/>
      <c r="W103" s="212"/>
      <c r="X103" s="212"/>
      <c r="Y103" s="213"/>
      <c r="Z103" s="203"/>
      <c r="AA103" s="204"/>
      <c r="AB103" s="204"/>
      <c r="AC103" s="204"/>
      <c r="AD103" s="204"/>
      <c r="AE103" s="204"/>
      <c r="AF103" s="204"/>
      <c r="AG103" s="204"/>
      <c r="AH103" s="204"/>
      <c r="AI103" s="204"/>
      <c r="AJ103" s="204"/>
      <c r="AK103" s="203"/>
      <c r="AL103" s="204"/>
      <c r="AM103" s="204"/>
      <c r="AN103" s="204"/>
      <c r="AO103" s="204"/>
      <c r="AP103" s="203"/>
      <c r="AQ103" s="204"/>
      <c r="AR103" s="204"/>
      <c r="AS103" s="204"/>
      <c r="AT103" s="204"/>
      <c r="AU103" s="203"/>
      <c r="AV103" s="204"/>
      <c r="AW103" s="204"/>
      <c r="AX103" s="204"/>
      <c r="AY103" s="97"/>
      <c r="AZ103" s="97"/>
      <c r="BA103" s="97"/>
      <c r="BB103" s="97"/>
      <c r="BC103" s="207"/>
      <c r="BD103" s="207"/>
      <c r="BE103" s="207"/>
      <c r="BF103" s="214"/>
      <c r="BK103" s="26"/>
      <c r="BL103" s="26"/>
      <c r="BM103" s="26"/>
      <c r="BN103" s="26"/>
      <c r="BO103" s="92" t="str">
        <f t="shared" si="0"/>
        <v>定性分析</v>
      </c>
      <c r="BP103" s="51"/>
      <c r="BQ103" s="51"/>
      <c r="BR103" s="51"/>
      <c r="BS103" s="51"/>
      <c r="BT103" s="51"/>
      <c r="BU103" s="51"/>
      <c r="BV103" s="51"/>
      <c r="BW103" s="51"/>
      <c r="BX103" s="51"/>
      <c r="BY103" s="51"/>
      <c r="BZ103" s="51"/>
      <c r="CA103" s="51"/>
      <c r="CB103" s="51"/>
      <c r="CV103" s="51"/>
    </row>
    <row r="104" spans="2:100" ht="27.75" customHeight="1" x14ac:dyDescent="0.25">
      <c r="B104" s="205">
        <v>18</v>
      </c>
      <c r="C104" s="206"/>
      <c r="D104" s="207"/>
      <c r="E104" s="207"/>
      <c r="F104" s="207"/>
      <c r="G104" s="207"/>
      <c r="H104" s="207"/>
      <c r="I104" s="207"/>
      <c r="J104" s="207"/>
      <c r="K104" s="207"/>
      <c r="L104" s="207"/>
      <c r="M104" s="207"/>
      <c r="N104" s="207"/>
      <c r="O104" s="207"/>
      <c r="P104" s="207"/>
      <c r="Q104" s="207"/>
      <c r="R104" s="211"/>
      <c r="S104" s="212"/>
      <c r="T104" s="212"/>
      <c r="U104" s="212"/>
      <c r="V104" s="212"/>
      <c r="W104" s="212"/>
      <c r="X104" s="212"/>
      <c r="Y104" s="213"/>
      <c r="Z104" s="203"/>
      <c r="AA104" s="204"/>
      <c r="AB104" s="204"/>
      <c r="AC104" s="204"/>
      <c r="AD104" s="204"/>
      <c r="AE104" s="204"/>
      <c r="AF104" s="204"/>
      <c r="AG104" s="204"/>
      <c r="AH104" s="204"/>
      <c r="AI104" s="204"/>
      <c r="AJ104" s="204"/>
      <c r="AK104" s="203"/>
      <c r="AL104" s="204"/>
      <c r="AM104" s="204"/>
      <c r="AN104" s="204"/>
      <c r="AO104" s="204"/>
      <c r="AP104" s="203"/>
      <c r="AQ104" s="204"/>
      <c r="AR104" s="204"/>
      <c r="AS104" s="204"/>
      <c r="AT104" s="204"/>
      <c r="AU104" s="203"/>
      <c r="AV104" s="204"/>
      <c r="AW104" s="204"/>
      <c r="AX104" s="204"/>
      <c r="AY104" s="97"/>
      <c r="AZ104" s="97"/>
      <c r="BA104" s="97"/>
      <c r="BB104" s="97"/>
      <c r="BC104" s="207"/>
      <c r="BD104" s="207"/>
      <c r="BE104" s="207"/>
      <c r="BF104" s="214"/>
      <c r="BK104" s="26"/>
      <c r="BL104" s="26"/>
      <c r="BM104" s="26"/>
      <c r="BN104" s="26"/>
      <c r="BO104" s="92" t="str">
        <f t="shared" si="0"/>
        <v>定性分析</v>
      </c>
      <c r="BP104" s="51"/>
      <c r="BQ104" s="51"/>
      <c r="BR104" s="51"/>
      <c r="BS104" s="51"/>
      <c r="BT104" s="51"/>
      <c r="BU104" s="51"/>
      <c r="BV104" s="51"/>
      <c r="BW104" s="51"/>
      <c r="BX104" s="51"/>
      <c r="BY104" s="51"/>
      <c r="BZ104" s="51"/>
      <c r="CA104" s="51"/>
      <c r="CB104" s="51"/>
      <c r="CV104" s="51"/>
    </row>
    <row r="105" spans="2:100" ht="27.75" customHeight="1" x14ac:dyDescent="0.25">
      <c r="B105" s="205">
        <v>19</v>
      </c>
      <c r="C105" s="206"/>
      <c r="D105" s="207"/>
      <c r="E105" s="207"/>
      <c r="F105" s="207"/>
      <c r="G105" s="207"/>
      <c r="H105" s="207"/>
      <c r="I105" s="207"/>
      <c r="J105" s="207"/>
      <c r="K105" s="207"/>
      <c r="L105" s="207"/>
      <c r="M105" s="207"/>
      <c r="N105" s="207"/>
      <c r="O105" s="207"/>
      <c r="P105" s="207"/>
      <c r="Q105" s="207"/>
      <c r="R105" s="211"/>
      <c r="S105" s="212"/>
      <c r="T105" s="212"/>
      <c r="U105" s="212"/>
      <c r="V105" s="212"/>
      <c r="W105" s="212"/>
      <c r="X105" s="212"/>
      <c r="Y105" s="213"/>
      <c r="Z105" s="203"/>
      <c r="AA105" s="204"/>
      <c r="AB105" s="204"/>
      <c r="AC105" s="204"/>
      <c r="AD105" s="204"/>
      <c r="AE105" s="204"/>
      <c r="AF105" s="204"/>
      <c r="AG105" s="204"/>
      <c r="AH105" s="204"/>
      <c r="AI105" s="204"/>
      <c r="AJ105" s="204"/>
      <c r="AK105" s="203"/>
      <c r="AL105" s="204"/>
      <c r="AM105" s="204"/>
      <c r="AN105" s="204"/>
      <c r="AO105" s="204"/>
      <c r="AP105" s="203"/>
      <c r="AQ105" s="204"/>
      <c r="AR105" s="204"/>
      <c r="AS105" s="204"/>
      <c r="AT105" s="204"/>
      <c r="AU105" s="203"/>
      <c r="AV105" s="204"/>
      <c r="AW105" s="204"/>
      <c r="AX105" s="204"/>
      <c r="AY105" s="97"/>
      <c r="AZ105" s="97"/>
      <c r="BA105" s="97"/>
      <c r="BB105" s="97"/>
      <c r="BC105" s="207"/>
      <c r="BD105" s="207"/>
      <c r="BE105" s="207"/>
      <c r="BF105" s="214"/>
      <c r="BK105" s="26"/>
      <c r="BL105" s="26"/>
      <c r="BM105" s="26"/>
      <c r="BN105" s="26"/>
      <c r="BO105" s="92" t="str">
        <f t="shared" si="0"/>
        <v>定性分析</v>
      </c>
      <c r="BP105" s="51"/>
      <c r="BQ105" s="51"/>
      <c r="BR105" s="51"/>
      <c r="BS105" s="51"/>
      <c r="BT105" s="51"/>
      <c r="BU105" s="51"/>
      <c r="BV105" s="51"/>
      <c r="BW105" s="51"/>
      <c r="BX105" s="51"/>
      <c r="BY105" s="51"/>
      <c r="BZ105" s="51"/>
      <c r="CA105" s="51"/>
      <c r="CB105" s="51"/>
      <c r="CV105" s="51"/>
    </row>
    <row r="106" spans="2:100" ht="27.75" customHeight="1" x14ac:dyDescent="0.25">
      <c r="B106" s="205">
        <v>20</v>
      </c>
      <c r="C106" s="206"/>
      <c r="D106" s="207"/>
      <c r="E106" s="207"/>
      <c r="F106" s="207"/>
      <c r="G106" s="207"/>
      <c r="H106" s="207"/>
      <c r="I106" s="207"/>
      <c r="J106" s="207"/>
      <c r="K106" s="207"/>
      <c r="L106" s="207"/>
      <c r="M106" s="207"/>
      <c r="N106" s="207"/>
      <c r="O106" s="207"/>
      <c r="P106" s="207"/>
      <c r="Q106" s="207"/>
      <c r="R106" s="211"/>
      <c r="S106" s="212"/>
      <c r="T106" s="212"/>
      <c r="U106" s="212"/>
      <c r="V106" s="212"/>
      <c r="W106" s="212"/>
      <c r="X106" s="212"/>
      <c r="Y106" s="213"/>
      <c r="Z106" s="203"/>
      <c r="AA106" s="204"/>
      <c r="AB106" s="204"/>
      <c r="AC106" s="204"/>
      <c r="AD106" s="204"/>
      <c r="AE106" s="204"/>
      <c r="AF106" s="204"/>
      <c r="AG106" s="204"/>
      <c r="AH106" s="204"/>
      <c r="AI106" s="204"/>
      <c r="AJ106" s="204"/>
      <c r="AK106" s="203"/>
      <c r="AL106" s="204"/>
      <c r="AM106" s="204"/>
      <c r="AN106" s="204"/>
      <c r="AO106" s="204"/>
      <c r="AP106" s="203"/>
      <c r="AQ106" s="204"/>
      <c r="AR106" s="204"/>
      <c r="AS106" s="204"/>
      <c r="AT106" s="204"/>
      <c r="AU106" s="203"/>
      <c r="AV106" s="204"/>
      <c r="AW106" s="204"/>
      <c r="AX106" s="204"/>
      <c r="AY106" s="97"/>
      <c r="AZ106" s="97"/>
      <c r="BA106" s="97"/>
      <c r="BB106" s="97"/>
      <c r="BC106" s="207"/>
      <c r="BD106" s="207"/>
      <c r="BE106" s="207"/>
      <c r="BF106" s="214"/>
      <c r="BK106" s="26"/>
      <c r="BL106" s="26"/>
      <c r="BM106" s="26"/>
      <c r="BN106" s="26"/>
      <c r="BO106" s="92" t="str">
        <f t="shared" si="0"/>
        <v>定性分析</v>
      </c>
      <c r="BP106" s="51"/>
      <c r="BQ106" s="51"/>
      <c r="BR106" s="51"/>
      <c r="BS106" s="51"/>
      <c r="BT106" s="51"/>
      <c r="BU106" s="51"/>
      <c r="BV106" s="51"/>
      <c r="BW106" s="51"/>
      <c r="BX106" s="51"/>
      <c r="BY106" s="51"/>
      <c r="BZ106" s="51"/>
      <c r="CA106" s="51"/>
      <c r="CB106" s="51"/>
      <c r="CV106" s="51"/>
    </row>
    <row r="107" spans="2:100" ht="27.75" customHeight="1" x14ac:dyDescent="0.25">
      <c r="B107" s="205">
        <v>21</v>
      </c>
      <c r="C107" s="206"/>
      <c r="D107" s="207"/>
      <c r="E107" s="207"/>
      <c r="F107" s="207"/>
      <c r="G107" s="207"/>
      <c r="H107" s="207"/>
      <c r="I107" s="207"/>
      <c r="J107" s="207"/>
      <c r="K107" s="207"/>
      <c r="L107" s="207"/>
      <c r="M107" s="207"/>
      <c r="N107" s="207"/>
      <c r="O107" s="207"/>
      <c r="P107" s="207"/>
      <c r="Q107" s="207"/>
      <c r="R107" s="211"/>
      <c r="S107" s="212"/>
      <c r="T107" s="212"/>
      <c r="U107" s="212"/>
      <c r="V107" s="212"/>
      <c r="W107" s="212"/>
      <c r="X107" s="212"/>
      <c r="Y107" s="213"/>
      <c r="Z107" s="203"/>
      <c r="AA107" s="204"/>
      <c r="AB107" s="204"/>
      <c r="AC107" s="204"/>
      <c r="AD107" s="204"/>
      <c r="AE107" s="204"/>
      <c r="AF107" s="204"/>
      <c r="AG107" s="204"/>
      <c r="AH107" s="204"/>
      <c r="AI107" s="204"/>
      <c r="AJ107" s="204"/>
      <c r="AK107" s="203"/>
      <c r="AL107" s="204"/>
      <c r="AM107" s="204"/>
      <c r="AN107" s="204"/>
      <c r="AO107" s="204"/>
      <c r="AP107" s="203"/>
      <c r="AQ107" s="204"/>
      <c r="AR107" s="204"/>
      <c r="AS107" s="204"/>
      <c r="AT107" s="204"/>
      <c r="AU107" s="203"/>
      <c r="AV107" s="204"/>
      <c r="AW107" s="204"/>
      <c r="AX107" s="204"/>
      <c r="AY107" s="97"/>
      <c r="AZ107" s="97"/>
      <c r="BA107" s="97"/>
      <c r="BB107" s="97"/>
      <c r="BC107" s="207"/>
      <c r="BD107" s="207"/>
      <c r="BE107" s="207"/>
      <c r="BF107" s="214"/>
      <c r="BK107" s="26"/>
      <c r="BL107" s="26"/>
      <c r="BM107" s="26"/>
      <c r="BN107" s="26"/>
      <c r="BO107" s="92" t="str">
        <f t="shared" si="0"/>
        <v>定性分析</v>
      </c>
      <c r="BP107" s="51"/>
      <c r="BQ107" s="51"/>
      <c r="BR107" s="51"/>
      <c r="BS107" s="51"/>
      <c r="BT107" s="51"/>
      <c r="BU107" s="51"/>
      <c r="BV107" s="51"/>
      <c r="BW107" s="51"/>
      <c r="BX107" s="51"/>
      <c r="BY107" s="51"/>
      <c r="BZ107" s="51"/>
      <c r="CA107" s="51"/>
      <c r="CB107" s="51"/>
      <c r="CV107" s="51"/>
    </row>
    <row r="108" spans="2:100" ht="27.75" customHeight="1" x14ac:dyDescent="0.25">
      <c r="B108" s="205">
        <v>22</v>
      </c>
      <c r="C108" s="206"/>
      <c r="D108" s="207"/>
      <c r="E108" s="207"/>
      <c r="F108" s="207"/>
      <c r="G108" s="207"/>
      <c r="H108" s="207"/>
      <c r="I108" s="207"/>
      <c r="J108" s="207"/>
      <c r="K108" s="207"/>
      <c r="L108" s="207"/>
      <c r="M108" s="207"/>
      <c r="N108" s="207"/>
      <c r="O108" s="207"/>
      <c r="P108" s="207"/>
      <c r="Q108" s="207"/>
      <c r="R108" s="211"/>
      <c r="S108" s="212"/>
      <c r="T108" s="212"/>
      <c r="U108" s="212"/>
      <c r="V108" s="212"/>
      <c r="W108" s="212"/>
      <c r="X108" s="212"/>
      <c r="Y108" s="213"/>
      <c r="Z108" s="203"/>
      <c r="AA108" s="204"/>
      <c r="AB108" s="204"/>
      <c r="AC108" s="204"/>
      <c r="AD108" s="204"/>
      <c r="AE108" s="204"/>
      <c r="AF108" s="204"/>
      <c r="AG108" s="204"/>
      <c r="AH108" s="204"/>
      <c r="AI108" s="204"/>
      <c r="AJ108" s="204"/>
      <c r="AK108" s="203"/>
      <c r="AL108" s="204"/>
      <c r="AM108" s="204"/>
      <c r="AN108" s="204"/>
      <c r="AO108" s="204"/>
      <c r="AP108" s="203"/>
      <c r="AQ108" s="204"/>
      <c r="AR108" s="204"/>
      <c r="AS108" s="204"/>
      <c r="AT108" s="204"/>
      <c r="AU108" s="203"/>
      <c r="AV108" s="204"/>
      <c r="AW108" s="204"/>
      <c r="AX108" s="204"/>
      <c r="AY108" s="97"/>
      <c r="AZ108" s="97"/>
      <c r="BA108" s="97"/>
      <c r="BB108" s="97"/>
      <c r="BC108" s="207"/>
      <c r="BD108" s="207"/>
      <c r="BE108" s="207"/>
      <c r="BF108" s="214"/>
      <c r="BK108" s="26"/>
      <c r="BL108" s="26"/>
      <c r="BM108" s="26"/>
      <c r="BN108" s="26"/>
      <c r="BO108" s="92" t="str">
        <f t="shared" si="0"/>
        <v>定性分析</v>
      </c>
      <c r="BP108" s="51"/>
      <c r="BQ108" s="51"/>
      <c r="BR108" s="51"/>
      <c r="BS108" s="51"/>
      <c r="BT108" s="51"/>
      <c r="BU108" s="51"/>
      <c r="BV108" s="51"/>
      <c r="BW108" s="51"/>
      <c r="BX108" s="51"/>
      <c r="BY108" s="51"/>
      <c r="BZ108" s="51"/>
      <c r="CA108" s="51"/>
      <c r="CB108" s="51"/>
      <c r="CV108" s="51"/>
    </row>
    <row r="109" spans="2:100" ht="27.75" customHeight="1" x14ac:dyDescent="0.25">
      <c r="B109" s="205">
        <v>23</v>
      </c>
      <c r="C109" s="206"/>
      <c r="D109" s="207"/>
      <c r="E109" s="207"/>
      <c r="F109" s="207"/>
      <c r="G109" s="207"/>
      <c r="H109" s="207"/>
      <c r="I109" s="207"/>
      <c r="J109" s="207"/>
      <c r="K109" s="207"/>
      <c r="L109" s="207"/>
      <c r="M109" s="207"/>
      <c r="N109" s="207"/>
      <c r="O109" s="207"/>
      <c r="P109" s="207"/>
      <c r="Q109" s="207"/>
      <c r="R109" s="211"/>
      <c r="S109" s="212"/>
      <c r="T109" s="212"/>
      <c r="U109" s="212"/>
      <c r="V109" s="212"/>
      <c r="W109" s="212"/>
      <c r="X109" s="212"/>
      <c r="Y109" s="213"/>
      <c r="Z109" s="203"/>
      <c r="AA109" s="204"/>
      <c r="AB109" s="204"/>
      <c r="AC109" s="204"/>
      <c r="AD109" s="204"/>
      <c r="AE109" s="204"/>
      <c r="AF109" s="204"/>
      <c r="AG109" s="204"/>
      <c r="AH109" s="204"/>
      <c r="AI109" s="204"/>
      <c r="AJ109" s="204"/>
      <c r="AK109" s="203"/>
      <c r="AL109" s="204"/>
      <c r="AM109" s="204"/>
      <c r="AN109" s="204"/>
      <c r="AO109" s="204"/>
      <c r="AP109" s="203"/>
      <c r="AQ109" s="204"/>
      <c r="AR109" s="204"/>
      <c r="AS109" s="204"/>
      <c r="AT109" s="204"/>
      <c r="AU109" s="203"/>
      <c r="AV109" s="204"/>
      <c r="AW109" s="204"/>
      <c r="AX109" s="204"/>
      <c r="AY109" s="97"/>
      <c r="AZ109" s="97"/>
      <c r="BA109" s="97"/>
      <c r="BB109" s="97"/>
      <c r="BC109" s="207"/>
      <c r="BD109" s="207"/>
      <c r="BE109" s="207"/>
      <c r="BF109" s="214"/>
      <c r="BK109" s="26"/>
      <c r="BL109" s="26"/>
      <c r="BM109" s="26"/>
      <c r="BN109" s="26"/>
      <c r="BO109" s="92" t="str">
        <f t="shared" si="0"/>
        <v>定性分析</v>
      </c>
      <c r="BP109" s="51"/>
      <c r="BQ109" s="51"/>
      <c r="BR109" s="51"/>
      <c r="BS109" s="51"/>
      <c r="BT109" s="51"/>
      <c r="BU109" s="51"/>
      <c r="BV109" s="51"/>
      <c r="BW109" s="51"/>
      <c r="BX109" s="51"/>
      <c r="BY109" s="51"/>
      <c r="BZ109" s="51"/>
      <c r="CA109" s="51"/>
      <c r="CB109" s="51"/>
      <c r="CV109" s="51"/>
    </row>
    <row r="110" spans="2:100" ht="27.75" customHeight="1" x14ac:dyDescent="0.25">
      <c r="B110" s="205">
        <v>24</v>
      </c>
      <c r="C110" s="206"/>
      <c r="D110" s="207"/>
      <c r="E110" s="207"/>
      <c r="F110" s="207"/>
      <c r="G110" s="207"/>
      <c r="H110" s="207"/>
      <c r="I110" s="207"/>
      <c r="J110" s="207"/>
      <c r="K110" s="207"/>
      <c r="L110" s="207"/>
      <c r="M110" s="207"/>
      <c r="N110" s="207"/>
      <c r="O110" s="207"/>
      <c r="P110" s="207"/>
      <c r="Q110" s="207"/>
      <c r="R110" s="211"/>
      <c r="S110" s="212"/>
      <c r="T110" s="212"/>
      <c r="U110" s="212"/>
      <c r="V110" s="212"/>
      <c r="W110" s="212"/>
      <c r="X110" s="212"/>
      <c r="Y110" s="213"/>
      <c r="Z110" s="203"/>
      <c r="AA110" s="204"/>
      <c r="AB110" s="204"/>
      <c r="AC110" s="204"/>
      <c r="AD110" s="204"/>
      <c r="AE110" s="204"/>
      <c r="AF110" s="204"/>
      <c r="AG110" s="204"/>
      <c r="AH110" s="204"/>
      <c r="AI110" s="204"/>
      <c r="AJ110" s="204"/>
      <c r="AK110" s="203"/>
      <c r="AL110" s="204"/>
      <c r="AM110" s="204"/>
      <c r="AN110" s="204"/>
      <c r="AO110" s="204"/>
      <c r="AP110" s="203"/>
      <c r="AQ110" s="204"/>
      <c r="AR110" s="204"/>
      <c r="AS110" s="204"/>
      <c r="AT110" s="204"/>
      <c r="AU110" s="203"/>
      <c r="AV110" s="204"/>
      <c r="AW110" s="204"/>
      <c r="AX110" s="204"/>
      <c r="AY110" s="97"/>
      <c r="AZ110" s="97"/>
      <c r="BA110" s="97"/>
      <c r="BB110" s="97"/>
      <c r="BC110" s="207"/>
      <c r="BD110" s="207"/>
      <c r="BE110" s="207"/>
      <c r="BF110" s="214"/>
      <c r="BK110" s="26"/>
      <c r="BL110" s="26"/>
      <c r="BM110" s="26"/>
      <c r="BN110" s="26"/>
      <c r="BO110" s="92" t="str">
        <f t="shared" si="0"/>
        <v>定性分析</v>
      </c>
      <c r="BP110" s="51"/>
      <c r="BQ110" s="51"/>
      <c r="BR110" s="51"/>
      <c r="BS110" s="51"/>
      <c r="BT110" s="51"/>
      <c r="BU110" s="51"/>
      <c r="BV110" s="51"/>
      <c r="BW110" s="51"/>
      <c r="BX110" s="51"/>
      <c r="BY110" s="51"/>
      <c r="BZ110" s="51"/>
      <c r="CA110" s="51"/>
      <c r="CB110" s="51"/>
      <c r="CV110" s="51"/>
    </row>
    <row r="111" spans="2:100" ht="27.75" customHeight="1" x14ac:dyDescent="0.25">
      <c r="B111" s="205">
        <v>25</v>
      </c>
      <c r="C111" s="206"/>
      <c r="D111" s="207"/>
      <c r="E111" s="207"/>
      <c r="F111" s="207"/>
      <c r="G111" s="207"/>
      <c r="H111" s="207"/>
      <c r="I111" s="207"/>
      <c r="J111" s="207"/>
      <c r="K111" s="207"/>
      <c r="L111" s="207"/>
      <c r="M111" s="207"/>
      <c r="N111" s="207"/>
      <c r="O111" s="207"/>
      <c r="P111" s="207"/>
      <c r="Q111" s="207"/>
      <c r="R111" s="211"/>
      <c r="S111" s="212"/>
      <c r="T111" s="212"/>
      <c r="U111" s="212"/>
      <c r="V111" s="212"/>
      <c r="W111" s="212"/>
      <c r="X111" s="212"/>
      <c r="Y111" s="213"/>
      <c r="Z111" s="203"/>
      <c r="AA111" s="204"/>
      <c r="AB111" s="204"/>
      <c r="AC111" s="204"/>
      <c r="AD111" s="204"/>
      <c r="AE111" s="204"/>
      <c r="AF111" s="204"/>
      <c r="AG111" s="204"/>
      <c r="AH111" s="204"/>
      <c r="AI111" s="204"/>
      <c r="AJ111" s="204"/>
      <c r="AK111" s="203"/>
      <c r="AL111" s="204"/>
      <c r="AM111" s="204"/>
      <c r="AN111" s="204"/>
      <c r="AO111" s="204"/>
      <c r="AP111" s="203"/>
      <c r="AQ111" s="204"/>
      <c r="AR111" s="204"/>
      <c r="AS111" s="204"/>
      <c r="AT111" s="204"/>
      <c r="AU111" s="203"/>
      <c r="AV111" s="204"/>
      <c r="AW111" s="204"/>
      <c r="AX111" s="204"/>
      <c r="AY111" s="97"/>
      <c r="AZ111" s="97"/>
      <c r="BA111" s="97"/>
      <c r="BB111" s="97"/>
      <c r="BC111" s="207"/>
      <c r="BD111" s="207"/>
      <c r="BE111" s="207"/>
      <c r="BF111" s="214"/>
      <c r="BK111" s="26"/>
      <c r="BL111" s="26"/>
      <c r="BM111" s="26"/>
      <c r="BN111" s="26"/>
      <c r="BO111" s="92" t="str">
        <f t="shared" si="0"/>
        <v>定性分析</v>
      </c>
      <c r="BP111" s="51"/>
      <c r="BQ111" s="51"/>
      <c r="BR111" s="51"/>
      <c r="BS111" s="51"/>
      <c r="BT111" s="51"/>
      <c r="BU111" s="51"/>
      <c r="BV111" s="51"/>
      <c r="BW111" s="51"/>
      <c r="BX111" s="51"/>
      <c r="BY111" s="51"/>
      <c r="BZ111" s="51"/>
      <c r="CA111" s="51"/>
      <c r="CB111" s="51"/>
      <c r="CV111" s="51"/>
    </row>
    <row r="112" spans="2:100" ht="27.75" customHeight="1" x14ac:dyDescent="0.25">
      <c r="B112" s="205">
        <v>26</v>
      </c>
      <c r="C112" s="206"/>
      <c r="D112" s="207"/>
      <c r="E112" s="207"/>
      <c r="F112" s="207"/>
      <c r="G112" s="207"/>
      <c r="H112" s="207"/>
      <c r="I112" s="207"/>
      <c r="J112" s="207"/>
      <c r="K112" s="207"/>
      <c r="L112" s="207"/>
      <c r="M112" s="207"/>
      <c r="N112" s="207"/>
      <c r="O112" s="207"/>
      <c r="P112" s="207"/>
      <c r="Q112" s="207"/>
      <c r="R112" s="211"/>
      <c r="S112" s="212"/>
      <c r="T112" s="212"/>
      <c r="U112" s="212"/>
      <c r="V112" s="212"/>
      <c r="W112" s="212"/>
      <c r="X112" s="212"/>
      <c r="Y112" s="213"/>
      <c r="Z112" s="203"/>
      <c r="AA112" s="204"/>
      <c r="AB112" s="204"/>
      <c r="AC112" s="204"/>
      <c r="AD112" s="204"/>
      <c r="AE112" s="204"/>
      <c r="AF112" s="204"/>
      <c r="AG112" s="204"/>
      <c r="AH112" s="204"/>
      <c r="AI112" s="204"/>
      <c r="AJ112" s="204"/>
      <c r="AK112" s="203"/>
      <c r="AL112" s="204"/>
      <c r="AM112" s="204"/>
      <c r="AN112" s="204"/>
      <c r="AO112" s="204"/>
      <c r="AP112" s="203"/>
      <c r="AQ112" s="204"/>
      <c r="AR112" s="204"/>
      <c r="AS112" s="204"/>
      <c r="AT112" s="204"/>
      <c r="AU112" s="203"/>
      <c r="AV112" s="204"/>
      <c r="AW112" s="204"/>
      <c r="AX112" s="204"/>
      <c r="AY112" s="97"/>
      <c r="AZ112" s="97"/>
      <c r="BA112" s="97"/>
      <c r="BB112" s="97"/>
      <c r="BC112" s="207"/>
      <c r="BD112" s="207"/>
      <c r="BE112" s="207"/>
      <c r="BF112" s="214"/>
      <c r="BK112" s="26"/>
      <c r="BL112" s="26"/>
      <c r="BM112" s="26"/>
      <c r="BN112" s="26"/>
      <c r="BO112" s="92" t="str">
        <f t="shared" si="0"/>
        <v>定性分析</v>
      </c>
      <c r="BP112" s="51"/>
      <c r="BQ112" s="51"/>
      <c r="BR112" s="51"/>
      <c r="BS112" s="51"/>
      <c r="BT112" s="51"/>
      <c r="BU112" s="51"/>
      <c r="BV112" s="51"/>
      <c r="BW112" s="51"/>
      <c r="BX112" s="51"/>
      <c r="BY112" s="51"/>
      <c r="BZ112" s="51"/>
      <c r="CA112" s="51"/>
      <c r="CB112" s="51"/>
      <c r="CV112" s="51"/>
    </row>
    <row r="113" spans="2:100" ht="27.75" customHeight="1" x14ac:dyDescent="0.25">
      <c r="B113" s="205">
        <v>27</v>
      </c>
      <c r="C113" s="206"/>
      <c r="D113" s="207"/>
      <c r="E113" s="207"/>
      <c r="F113" s="207"/>
      <c r="G113" s="207"/>
      <c r="H113" s="207"/>
      <c r="I113" s="207"/>
      <c r="J113" s="207"/>
      <c r="K113" s="207"/>
      <c r="L113" s="207"/>
      <c r="M113" s="207"/>
      <c r="N113" s="207"/>
      <c r="O113" s="207"/>
      <c r="P113" s="207"/>
      <c r="Q113" s="207"/>
      <c r="R113" s="211"/>
      <c r="S113" s="212"/>
      <c r="T113" s="212"/>
      <c r="U113" s="212"/>
      <c r="V113" s="212"/>
      <c r="W113" s="212"/>
      <c r="X113" s="212"/>
      <c r="Y113" s="213"/>
      <c r="Z113" s="203"/>
      <c r="AA113" s="204"/>
      <c r="AB113" s="204"/>
      <c r="AC113" s="204"/>
      <c r="AD113" s="204"/>
      <c r="AE113" s="204"/>
      <c r="AF113" s="204"/>
      <c r="AG113" s="204"/>
      <c r="AH113" s="204"/>
      <c r="AI113" s="204"/>
      <c r="AJ113" s="204"/>
      <c r="AK113" s="203"/>
      <c r="AL113" s="204"/>
      <c r="AM113" s="204"/>
      <c r="AN113" s="204"/>
      <c r="AO113" s="204"/>
      <c r="AP113" s="203"/>
      <c r="AQ113" s="204"/>
      <c r="AR113" s="204"/>
      <c r="AS113" s="204"/>
      <c r="AT113" s="204"/>
      <c r="AU113" s="203"/>
      <c r="AV113" s="204"/>
      <c r="AW113" s="204"/>
      <c r="AX113" s="204"/>
      <c r="AY113" s="97"/>
      <c r="AZ113" s="97"/>
      <c r="BA113" s="97"/>
      <c r="BB113" s="97"/>
      <c r="BC113" s="207"/>
      <c r="BD113" s="207"/>
      <c r="BE113" s="207"/>
      <c r="BF113" s="214"/>
      <c r="BK113" s="26"/>
      <c r="BL113" s="26"/>
      <c r="BM113" s="26"/>
      <c r="BN113" s="26"/>
      <c r="BO113" s="92" t="str">
        <f t="shared" si="0"/>
        <v>定性分析</v>
      </c>
      <c r="BP113" s="51"/>
      <c r="BQ113" s="51"/>
      <c r="BR113" s="51"/>
      <c r="BS113" s="51"/>
      <c r="BT113" s="51"/>
      <c r="BU113" s="51"/>
      <c r="BV113" s="51"/>
      <c r="BW113" s="51"/>
      <c r="BX113" s="51"/>
      <c r="BY113" s="51"/>
      <c r="BZ113" s="51"/>
      <c r="CA113" s="51"/>
      <c r="CB113" s="51"/>
      <c r="CV113" s="51"/>
    </row>
    <row r="114" spans="2:100" ht="27.75" customHeight="1" x14ac:dyDescent="0.25">
      <c r="B114" s="205">
        <v>28</v>
      </c>
      <c r="C114" s="206"/>
      <c r="D114" s="207"/>
      <c r="E114" s="207"/>
      <c r="F114" s="207"/>
      <c r="G114" s="207"/>
      <c r="H114" s="207"/>
      <c r="I114" s="207"/>
      <c r="J114" s="207"/>
      <c r="K114" s="207"/>
      <c r="L114" s="207"/>
      <c r="M114" s="207"/>
      <c r="N114" s="207"/>
      <c r="O114" s="207"/>
      <c r="P114" s="207"/>
      <c r="Q114" s="207"/>
      <c r="R114" s="211"/>
      <c r="S114" s="212"/>
      <c r="T114" s="212"/>
      <c r="U114" s="212"/>
      <c r="V114" s="212"/>
      <c r="W114" s="212"/>
      <c r="X114" s="212"/>
      <c r="Y114" s="213"/>
      <c r="Z114" s="203"/>
      <c r="AA114" s="204"/>
      <c r="AB114" s="204"/>
      <c r="AC114" s="204"/>
      <c r="AD114" s="204"/>
      <c r="AE114" s="204"/>
      <c r="AF114" s="204"/>
      <c r="AG114" s="204"/>
      <c r="AH114" s="204"/>
      <c r="AI114" s="204"/>
      <c r="AJ114" s="204"/>
      <c r="AK114" s="203"/>
      <c r="AL114" s="204"/>
      <c r="AM114" s="204"/>
      <c r="AN114" s="204"/>
      <c r="AO114" s="204"/>
      <c r="AP114" s="203"/>
      <c r="AQ114" s="204"/>
      <c r="AR114" s="204"/>
      <c r="AS114" s="204"/>
      <c r="AT114" s="204"/>
      <c r="AU114" s="203"/>
      <c r="AV114" s="204"/>
      <c r="AW114" s="204"/>
      <c r="AX114" s="204"/>
      <c r="AY114" s="97"/>
      <c r="AZ114" s="97"/>
      <c r="BA114" s="97"/>
      <c r="BB114" s="97"/>
      <c r="BC114" s="207"/>
      <c r="BD114" s="207"/>
      <c r="BE114" s="207"/>
      <c r="BF114" s="214"/>
      <c r="BK114" s="26"/>
      <c r="BL114" s="26"/>
      <c r="BM114" s="26"/>
      <c r="BN114" s="26"/>
      <c r="BO114" s="92" t="str">
        <f t="shared" si="0"/>
        <v>定性分析</v>
      </c>
      <c r="BP114" s="51"/>
      <c r="BQ114" s="51"/>
      <c r="BR114" s="51"/>
      <c r="BS114" s="51"/>
      <c r="BT114" s="51"/>
      <c r="BU114" s="51"/>
      <c r="BV114" s="51"/>
      <c r="BW114" s="51"/>
      <c r="BX114" s="51"/>
      <c r="BY114" s="51"/>
      <c r="BZ114" s="51"/>
      <c r="CA114" s="51"/>
      <c r="CB114" s="51"/>
      <c r="CV114" s="51"/>
    </row>
    <row r="115" spans="2:100" ht="27.75" customHeight="1" x14ac:dyDescent="0.25">
      <c r="B115" s="205">
        <v>29</v>
      </c>
      <c r="C115" s="206"/>
      <c r="D115" s="207"/>
      <c r="E115" s="207"/>
      <c r="F115" s="207"/>
      <c r="G115" s="207"/>
      <c r="H115" s="207"/>
      <c r="I115" s="207"/>
      <c r="J115" s="207"/>
      <c r="K115" s="207"/>
      <c r="L115" s="207"/>
      <c r="M115" s="207"/>
      <c r="N115" s="207"/>
      <c r="O115" s="207"/>
      <c r="P115" s="207"/>
      <c r="Q115" s="207"/>
      <c r="R115" s="211"/>
      <c r="S115" s="212"/>
      <c r="T115" s="212"/>
      <c r="U115" s="212"/>
      <c r="V115" s="212"/>
      <c r="W115" s="212"/>
      <c r="X115" s="212"/>
      <c r="Y115" s="213"/>
      <c r="Z115" s="203"/>
      <c r="AA115" s="204"/>
      <c r="AB115" s="204"/>
      <c r="AC115" s="204"/>
      <c r="AD115" s="204"/>
      <c r="AE115" s="204"/>
      <c r="AF115" s="204"/>
      <c r="AG115" s="204"/>
      <c r="AH115" s="204"/>
      <c r="AI115" s="204"/>
      <c r="AJ115" s="204"/>
      <c r="AK115" s="203"/>
      <c r="AL115" s="204"/>
      <c r="AM115" s="204"/>
      <c r="AN115" s="204"/>
      <c r="AO115" s="204"/>
      <c r="AP115" s="203"/>
      <c r="AQ115" s="204"/>
      <c r="AR115" s="204"/>
      <c r="AS115" s="204"/>
      <c r="AT115" s="204"/>
      <c r="AU115" s="203"/>
      <c r="AV115" s="204"/>
      <c r="AW115" s="204"/>
      <c r="AX115" s="204"/>
      <c r="AY115" s="97"/>
      <c r="AZ115" s="97"/>
      <c r="BA115" s="97"/>
      <c r="BB115" s="97"/>
      <c r="BC115" s="207"/>
      <c r="BD115" s="207"/>
      <c r="BE115" s="207"/>
      <c r="BF115" s="214"/>
      <c r="BK115" s="26"/>
      <c r="BL115" s="26"/>
      <c r="BM115" s="26"/>
      <c r="BN115" s="26"/>
      <c r="BO115" s="92" t="str">
        <f t="shared" si="0"/>
        <v>定性分析</v>
      </c>
      <c r="BP115" s="51"/>
      <c r="BQ115" s="51"/>
      <c r="BR115" s="51"/>
      <c r="BS115" s="51"/>
      <c r="BT115" s="51"/>
      <c r="BU115" s="51"/>
      <c r="BV115" s="51"/>
      <c r="BW115" s="51"/>
      <c r="BX115" s="51"/>
      <c r="BY115" s="51"/>
      <c r="BZ115" s="51"/>
      <c r="CA115" s="51"/>
      <c r="CB115" s="51"/>
      <c r="CV115" s="51"/>
    </row>
    <row r="116" spans="2:100" ht="27.75" customHeight="1" thickBot="1" x14ac:dyDescent="0.3">
      <c r="B116" s="220">
        <v>30</v>
      </c>
      <c r="C116" s="221"/>
      <c r="D116" s="222"/>
      <c r="E116" s="222"/>
      <c r="F116" s="222"/>
      <c r="G116" s="222"/>
      <c r="H116" s="222"/>
      <c r="I116" s="222"/>
      <c r="J116" s="222"/>
      <c r="K116" s="222"/>
      <c r="L116" s="222"/>
      <c r="M116" s="222"/>
      <c r="N116" s="222"/>
      <c r="O116" s="222"/>
      <c r="P116" s="222"/>
      <c r="Q116" s="222"/>
      <c r="R116" s="215"/>
      <c r="S116" s="216"/>
      <c r="T116" s="216"/>
      <c r="U116" s="216"/>
      <c r="V116" s="216"/>
      <c r="W116" s="216"/>
      <c r="X116" s="216"/>
      <c r="Y116" s="217"/>
      <c r="Z116" s="218"/>
      <c r="AA116" s="219"/>
      <c r="AB116" s="219"/>
      <c r="AC116" s="219"/>
      <c r="AD116" s="219"/>
      <c r="AE116" s="219"/>
      <c r="AF116" s="219"/>
      <c r="AG116" s="219"/>
      <c r="AH116" s="219"/>
      <c r="AI116" s="219"/>
      <c r="AJ116" s="219"/>
      <c r="AK116" s="218"/>
      <c r="AL116" s="219"/>
      <c r="AM116" s="219"/>
      <c r="AN116" s="219"/>
      <c r="AO116" s="219"/>
      <c r="AP116" s="218"/>
      <c r="AQ116" s="219"/>
      <c r="AR116" s="219"/>
      <c r="AS116" s="219"/>
      <c r="AT116" s="219"/>
      <c r="AU116" s="218"/>
      <c r="AV116" s="219"/>
      <c r="AW116" s="219"/>
      <c r="AX116" s="219"/>
      <c r="AY116" s="98"/>
      <c r="AZ116" s="98"/>
      <c r="BA116" s="98"/>
      <c r="BB116" s="98"/>
      <c r="BC116" s="222"/>
      <c r="BD116" s="222"/>
      <c r="BE116" s="222"/>
      <c r="BF116" s="223"/>
      <c r="BK116" s="26"/>
      <c r="BL116" s="26"/>
      <c r="BM116" s="26"/>
      <c r="BN116" s="26"/>
      <c r="BO116" s="92" t="str">
        <f t="shared" si="0"/>
        <v>定性分析</v>
      </c>
      <c r="BP116" s="51"/>
      <c r="BQ116" s="51"/>
      <c r="BR116" s="51"/>
      <c r="BS116" s="51"/>
      <c r="BT116" s="51"/>
      <c r="BU116" s="51"/>
      <c r="BV116" s="51"/>
      <c r="BW116" s="51"/>
      <c r="BX116" s="51"/>
      <c r="BY116" s="51"/>
      <c r="BZ116" s="51"/>
      <c r="CA116" s="51"/>
      <c r="CB116" s="51"/>
      <c r="CV116" s="51"/>
    </row>
    <row r="117" spans="2:100" ht="18" customHeight="1" x14ac:dyDescent="0.25">
      <c r="R117" s="35"/>
      <c r="S117" s="35"/>
      <c r="T117" s="35"/>
      <c r="U117" s="35"/>
      <c r="V117" s="35"/>
      <c r="W117" s="35"/>
      <c r="X117" s="35"/>
      <c r="Y117" s="35"/>
      <c r="BK117" s="26"/>
      <c r="BL117" s="26"/>
      <c r="BM117" s="26"/>
      <c r="BN117" s="26"/>
      <c r="BO117" s="51"/>
      <c r="BP117" s="51"/>
      <c r="BQ117" s="51"/>
      <c r="BR117" s="51"/>
      <c r="BS117" s="51"/>
      <c r="BT117" s="51"/>
      <c r="BU117" s="51"/>
      <c r="BV117" s="51"/>
      <c r="BW117" s="51"/>
      <c r="BX117" s="51"/>
      <c r="BY117" s="51"/>
      <c r="BZ117" s="51"/>
      <c r="CA117" s="51"/>
      <c r="CB117" s="51"/>
    </row>
    <row r="118" spans="2:100" ht="18" customHeight="1" x14ac:dyDescent="0.25">
      <c r="BO118" s="51"/>
      <c r="BP118" s="51"/>
      <c r="BQ118" s="51"/>
      <c r="BR118" s="51"/>
      <c r="BS118" s="51"/>
      <c r="BT118" s="51"/>
      <c r="BU118" s="51"/>
      <c r="BV118" s="51"/>
      <c r="BW118" s="51"/>
      <c r="BX118" s="51"/>
      <c r="BY118" s="51"/>
      <c r="BZ118" s="51"/>
      <c r="CA118" s="51"/>
      <c r="CB118" s="51"/>
    </row>
    <row r="119" spans="2:100" ht="18" customHeight="1" x14ac:dyDescent="0.25"/>
    <row r="120" spans="2:100" ht="18" customHeight="1" x14ac:dyDescent="0.25"/>
    <row r="121" spans="2:100" ht="18" customHeight="1" x14ac:dyDescent="0.25"/>
    <row r="122" spans="2:100" ht="18" customHeight="1" x14ac:dyDescent="0.25"/>
    <row r="123" spans="2:100" ht="18" customHeight="1" x14ac:dyDescent="0.25"/>
    <row r="124" spans="2:100" ht="18" customHeight="1" x14ac:dyDescent="0.25"/>
    <row r="125" spans="2:100" ht="18" customHeight="1" x14ac:dyDescent="0.25"/>
    <row r="126" spans="2:100" ht="18" customHeight="1" x14ac:dyDescent="0.25"/>
    <row r="127" spans="2:100" ht="18" customHeight="1" x14ac:dyDescent="0.25"/>
    <row r="128" spans="2:100"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row r="422" ht="18" customHeight="1" x14ac:dyDescent="0.25"/>
    <row r="423" ht="18" customHeight="1" x14ac:dyDescent="0.25"/>
    <row r="424" ht="18" customHeight="1" x14ac:dyDescent="0.25"/>
    <row r="425" ht="18" customHeight="1" x14ac:dyDescent="0.25"/>
    <row r="426" ht="18" customHeight="1" x14ac:dyDescent="0.25"/>
    <row r="427" ht="18" customHeight="1" x14ac:dyDescent="0.25"/>
    <row r="428" ht="18" customHeight="1" x14ac:dyDescent="0.25"/>
    <row r="429" ht="18" customHeight="1" x14ac:dyDescent="0.25"/>
    <row r="430" ht="18" customHeight="1" x14ac:dyDescent="0.25"/>
    <row r="431" ht="18" customHeight="1" x14ac:dyDescent="0.25"/>
    <row r="432" ht="18" customHeight="1" x14ac:dyDescent="0.25"/>
    <row r="433" ht="18" customHeight="1" x14ac:dyDescent="0.25"/>
    <row r="434" ht="18" customHeight="1" x14ac:dyDescent="0.25"/>
    <row r="435" ht="18" customHeight="1" x14ac:dyDescent="0.25"/>
    <row r="436" ht="18" customHeight="1" x14ac:dyDescent="0.25"/>
    <row r="437" ht="18" customHeight="1" x14ac:dyDescent="0.25"/>
    <row r="438" ht="18" customHeight="1" x14ac:dyDescent="0.25"/>
    <row r="439" ht="18" customHeight="1" x14ac:dyDescent="0.25"/>
    <row r="440" ht="18" customHeight="1" x14ac:dyDescent="0.25"/>
    <row r="441" ht="18" customHeight="1" x14ac:dyDescent="0.25"/>
    <row r="442" ht="18" customHeight="1" x14ac:dyDescent="0.25"/>
    <row r="443" ht="18" customHeight="1" x14ac:dyDescent="0.25"/>
    <row r="444" ht="18" customHeight="1" x14ac:dyDescent="0.25"/>
    <row r="445" ht="18" customHeight="1" x14ac:dyDescent="0.25"/>
    <row r="446" ht="18" customHeight="1" x14ac:dyDescent="0.25"/>
    <row r="447" ht="18" customHeight="1" x14ac:dyDescent="0.25"/>
    <row r="448" ht="18" customHeight="1" x14ac:dyDescent="0.25"/>
    <row r="449" ht="18" customHeight="1" x14ac:dyDescent="0.25"/>
    <row r="450" ht="18" customHeight="1" x14ac:dyDescent="0.25"/>
    <row r="451" ht="18" customHeight="1" x14ac:dyDescent="0.25"/>
    <row r="452" ht="18" customHeight="1" x14ac:dyDescent="0.25"/>
    <row r="453" ht="18" customHeight="1" x14ac:dyDescent="0.25"/>
    <row r="454" ht="18" customHeight="1" x14ac:dyDescent="0.25"/>
    <row r="455" ht="18" customHeight="1" x14ac:dyDescent="0.25"/>
    <row r="456" ht="18" customHeight="1" x14ac:dyDescent="0.25"/>
    <row r="457" ht="18" customHeight="1" x14ac:dyDescent="0.25"/>
    <row r="458" ht="18" customHeight="1" x14ac:dyDescent="0.25"/>
    <row r="459" ht="18" customHeight="1" x14ac:dyDescent="0.25"/>
    <row r="460" ht="18" customHeight="1" x14ac:dyDescent="0.25"/>
    <row r="461" ht="18" customHeight="1" x14ac:dyDescent="0.25"/>
    <row r="462" ht="18" customHeight="1" x14ac:dyDescent="0.25"/>
    <row r="463" ht="18" customHeight="1" x14ac:dyDescent="0.25"/>
    <row r="464" ht="18" customHeight="1" x14ac:dyDescent="0.25"/>
    <row r="465" ht="18" customHeight="1" x14ac:dyDescent="0.25"/>
    <row r="466" ht="18" customHeight="1" x14ac:dyDescent="0.25"/>
    <row r="467" ht="18" customHeight="1" x14ac:dyDescent="0.25"/>
    <row r="468" ht="18" customHeight="1" x14ac:dyDescent="0.25"/>
    <row r="469" ht="18" customHeight="1" x14ac:dyDescent="0.25"/>
    <row r="470" ht="18" customHeight="1" x14ac:dyDescent="0.25"/>
    <row r="471" ht="18" customHeight="1" x14ac:dyDescent="0.25"/>
    <row r="472" ht="18" customHeight="1" x14ac:dyDescent="0.25"/>
    <row r="473" ht="18" customHeight="1" x14ac:dyDescent="0.25"/>
    <row r="474" ht="18" customHeight="1" x14ac:dyDescent="0.25"/>
    <row r="475" ht="18" customHeight="1" x14ac:dyDescent="0.25"/>
    <row r="476" ht="18" customHeight="1" x14ac:dyDescent="0.25"/>
    <row r="477" ht="18" customHeight="1" x14ac:dyDescent="0.25"/>
    <row r="478" ht="18" customHeight="1" x14ac:dyDescent="0.25"/>
    <row r="479" ht="18" customHeight="1" x14ac:dyDescent="0.25"/>
    <row r="480" ht="18" customHeight="1" x14ac:dyDescent="0.25"/>
    <row r="481" ht="18" customHeight="1" x14ac:dyDescent="0.25"/>
    <row r="482" ht="18" customHeight="1" x14ac:dyDescent="0.25"/>
    <row r="483" ht="18" customHeight="1" x14ac:dyDescent="0.25"/>
    <row r="484" ht="18" customHeight="1" x14ac:dyDescent="0.25"/>
    <row r="485" ht="18" customHeight="1" x14ac:dyDescent="0.25"/>
    <row r="486" ht="18" customHeight="1" x14ac:dyDescent="0.25"/>
    <row r="487" ht="18" customHeight="1" x14ac:dyDescent="0.25"/>
    <row r="488" ht="18" customHeight="1" x14ac:dyDescent="0.25"/>
    <row r="489" ht="18" customHeight="1" x14ac:dyDescent="0.25"/>
    <row r="490" ht="18" customHeight="1" x14ac:dyDescent="0.25"/>
    <row r="491" ht="18" customHeight="1" x14ac:dyDescent="0.25"/>
    <row r="492" ht="18" customHeight="1" x14ac:dyDescent="0.25"/>
    <row r="493" ht="18" customHeight="1" x14ac:dyDescent="0.25"/>
    <row r="494" ht="18" customHeight="1" x14ac:dyDescent="0.25"/>
    <row r="495" ht="18" customHeight="1" x14ac:dyDescent="0.25"/>
    <row r="496" ht="18" customHeight="1" x14ac:dyDescent="0.25"/>
    <row r="497" ht="18" customHeight="1" x14ac:dyDescent="0.25"/>
    <row r="498" ht="18" customHeight="1" x14ac:dyDescent="0.25"/>
    <row r="499" ht="18" customHeight="1" x14ac:dyDescent="0.25"/>
    <row r="500" ht="18" customHeight="1" x14ac:dyDescent="0.25"/>
    <row r="501" ht="18" customHeight="1" x14ac:dyDescent="0.25"/>
    <row r="502" ht="18" customHeight="1" x14ac:dyDescent="0.25"/>
    <row r="503" ht="18" customHeight="1" x14ac:dyDescent="0.25"/>
    <row r="504" ht="18" customHeight="1" x14ac:dyDescent="0.25"/>
    <row r="505" ht="18" customHeight="1" x14ac:dyDescent="0.25"/>
    <row r="506" ht="18" customHeight="1" x14ac:dyDescent="0.25"/>
    <row r="507" ht="18" customHeight="1" x14ac:dyDescent="0.25"/>
    <row r="508" ht="18" customHeight="1" x14ac:dyDescent="0.25"/>
    <row r="509" ht="18" customHeight="1" x14ac:dyDescent="0.25"/>
    <row r="510" ht="18" customHeight="1" x14ac:dyDescent="0.25"/>
    <row r="511" ht="18" customHeight="1" x14ac:dyDescent="0.25"/>
    <row r="512" ht="18" customHeight="1" x14ac:dyDescent="0.25"/>
    <row r="513" ht="18" customHeight="1" x14ac:dyDescent="0.25"/>
    <row r="514" ht="18" customHeight="1" x14ac:dyDescent="0.25"/>
    <row r="515" ht="18" customHeight="1" x14ac:dyDescent="0.25"/>
    <row r="516" ht="18" customHeight="1" x14ac:dyDescent="0.25"/>
    <row r="517" ht="18" customHeight="1" x14ac:dyDescent="0.25"/>
    <row r="518" ht="18" customHeight="1" x14ac:dyDescent="0.25"/>
    <row r="519" ht="18" customHeight="1" x14ac:dyDescent="0.25"/>
    <row r="520" ht="18" customHeight="1" x14ac:dyDescent="0.25"/>
    <row r="521" ht="18" customHeight="1" x14ac:dyDescent="0.25"/>
    <row r="522" ht="18" customHeight="1" x14ac:dyDescent="0.25"/>
    <row r="523" ht="18" customHeight="1" x14ac:dyDescent="0.25"/>
    <row r="524" ht="18" customHeight="1" x14ac:dyDescent="0.25"/>
    <row r="525" ht="18" customHeight="1" x14ac:dyDescent="0.25"/>
    <row r="526" ht="18" customHeight="1" x14ac:dyDescent="0.25"/>
    <row r="527" ht="18" customHeight="1" x14ac:dyDescent="0.25"/>
    <row r="528" ht="18" customHeight="1" x14ac:dyDescent="0.25"/>
    <row r="529" ht="18" customHeight="1" x14ac:dyDescent="0.25"/>
    <row r="530" ht="18" customHeight="1" x14ac:dyDescent="0.25"/>
    <row r="531" ht="18" customHeight="1" x14ac:dyDescent="0.25"/>
    <row r="532" ht="18" customHeight="1" x14ac:dyDescent="0.25"/>
    <row r="533" ht="18" customHeight="1" x14ac:dyDescent="0.25"/>
    <row r="534" ht="18" customHeight="1" x14ac:dyDescent="0.25"/>
    <row r="535" ht="18" customHeight="1" x14ac:dyDescent="0.25"/>
    <row r="536" ht="18" customHeight="1" x14ac:dyDescent="0.25"/>
    <row r="537" ht="18" customHeight="1" x14ac:dyDescent="0.25"/>
    <row r="538" ht="18" customHeight="1" x14ac:dyDescent="0.25"/>
    <row r="539" ht="18" customHeight="1" x14ac:dyDescent="0.25"/>
    <row r="540" ht="18" customHeight="1" x14ac:dyDescent="0.25"/>
    <row r="541" ht="18" customHeight="1" x14ac:dyDescent="0.25"/>
    <row r="542" ht="18" customHeight="1" x14ac:dyDescent="0.25"/>
    <row r="543" ht="18" customHeight="1" x14ac:dyDescent="0.25"/>
    <row r="544" ht="18" customHeight="1" x14ac:dyDescent="0.25"/>
    <row r="545" ht="18" customHeight="1" x14ac:dyDescent="0.25"/>
    <row r="546" ht="18" customHeight="1" x14ac:dyDescent="0.25"/>
    <row r="547" ht="18" customHeight="1" x14ac:dyDescent="0.25"/>
    <row r="548" ht="18" customHeight="1" x14ac:dyDescent="0.25"/>
    <row r="549" ht="18" customHeight="1" x14ac:dyDescent="0.25"/>
    <row r="550" ht="18" customHeight="1" x14ac:dyDescent="0.25"/>
    <row r="551" ht="18" customHeight="1" x14ac:dyDescent="0.25"/>
    <row r="552" ht="18" customHeight="1" x14ac:dyDescent="0.25"/>
    <row r="553" ht="18" customHeight="1" x14ac:dyDescent="0.25"/>
    <row r="554" ht="18" customHeight="1" x14ac:dyDescent="0.25"/>
    <row r="555" ht="18" customHeight="1" x14ac:dyDescent="0.25"/>
    <row r="556" ht="18" customHeight="1" x14ac:dyDescent="0.25"/>
    <row r="557" ht="18" customHeight="1" x14ac:dyDescent="0.25"/>
    <row r="558" ht="18" customHeight="1" x14ac:dyDescent="0.25"/>
    <row r="559" ht="18" customHeight="1" x14ac:dyDescent="0.25"/>
    <row r="560" ht="18" customHeight="1" x14ac:dyDescent="0.25"/>
    <row r="561" ht="18" customHeight="1" x14ac:dyDescent="0.25"/>
    <row r="562" ht="18" customHeight="1" x14ac:dyDescent="0.25"/>
    <row r="563" ht="18" customHeight="1" x14ac:dyDescent="0.25"/>
    <row r="564" ht="18" customHeight="1" x14ac:dyDescent="0.25"/>
    <row r="565" ht="18" customHeight="1" x14ac:dyDescent="0.25"/>
    <row r="566" ht="18" customHeight="1" x14ac:dyDescent="0.25"/>
    <row r="567" ht="18" customHeight="1" x14ac:dyDescent="0.25"/>
    <row r="568" ht="18" customHeight="1" x14ac:dyDescent="0.25"/>
    <row r="569" ht="18" customHeight="1" x14ac:dyDescent="0.25"/>
    <row r="570" ht="18" customHeight="1" x14ac:dyDescent="0.25"/>
    <row r="571" ht="18" customHeight="1" x14ac:dyDescent="0.25"/>
    <row r="572" ht="18" customHeight="1" x14ac:dyDescent="0.25"/>
    <row r="573" ht="18" customHeight="1" x14ac:dyDescent="0.25"/>
    <row r="574" ht="18" customHeight="1" x14ac:dyDescent="0.25"/>
    <row r="575" ht="18" customHeight="1" x14ac:dyDescent="0.25"/>
    <row r="576" ht="18" customHeight="1" x14ac:dyDescent="0.25"/>
    <row r="577" ht="18" customHeight="1" x14ac:dyDescent="0.25"/>
    <row r="578" ht="18" customHeight="1" x14ac:dyDescent="0.25"/>
    <row r="579" ht="18" customHeight="1" x14ac:dyDescent="0.25"/>
    <row r="580" ht="18" customHeight="1" x14ac:dyDescent="0.25"/>
    <row r="581" ht="18" customHeight="1" x14ac:dyDescent="0.25"/>
    <row r="582" ht="18" customHeight="1" x14ac:dyDescent="0.25"/>
    <row r="583" ht="18" customHeight="1" x14ac:dyDescent="0.25"/>
    <row r="584" ht="18" customHeight="1" x14ac:dyDescent="0.25"/>
    <row r="585" ht="18" customHeight="1" x14ac:dyDescent="0.25"/>
    <row r="586" ht="18" customHeight="1" x14ac:dyDescent="0.25"/>
    <row r="587" ht="18" customHeight="1" x14ac:dyDescent="0.25"/>
    <row r="588" ht="18" customHeight="1" x14ac:dyDescent="0.25"/>
    <row r="589" ht="18" customHeight="1" x14ac:dyDescent="0.25"/>
    <row r="590" ht="18" customHeight="1" x14ac:dyDescent="0.25"/>
    <row r="591" ht="18" customHeight="1" x14ac:dyDescent="0.25"/>
    <row r="592" ht="18" customHeight="1" x14ac:dyDescent="0.25"/>
    <row r="593" ht="18" customHeight="1" x14ac:dyDescent="0.25"/>
    <row r="594" ht="18" customHeight="1" x14ac:dyDescent="0.25"/>
    <row r="595" ht="18" customHeight="1" x14ac:dyDescent="0.25"/>
    <row r="596" ht="18" customHeight="1" x14ac:dyDescent="0.25"/>
    <row r="597" ht="18" customHeight="1" x14ac:dyDescent="0.25"/>
    <row r="598" ht="18" customHeight="1" x14ac:dyDescent="0.25"/>
    <row r="599" ht="18" customHeight="1" x14ac:dyDescent="0.25"/>
    <row r="600" ht="18" customHeight="1" x14ac:dyDescent="0.25"/>
    <row r="601" ht="18" customHeight="1" x14ac:dyDescent="0.25"/>
    <row r="602" ht="18" customHeight="1" x14ac:dyDescent="0.25"/>
    <row r="603" ht="18" customHeight="1" x14ac:dyDescent="0.25"/>
    <row r="604" ht="18" customHeight="1" x14ac:dyDescent="0.25"/>
    <row r="605" ht="18" customHeight="1" x14ac:dyDescent="0.25"/>
    <row r="606" ht="18" customHeight="1" x14ac:dyDescent="0.25"/>
    <row r="607" ht="18" customHeight="1" x14ac:dyDescent="0.25"/>
    <row r="608" ht="18" customHeight="1" x14ac:dyDescent="0.25"/>
    <row r="609" ht="18" customHeight="1" x14ac:dyDescent="0.25"/>
    <row r="610" ht="18" customHeight="1" x14ac:dyDescent="0.25"/>
    <row r="611" ht="18" customHeight="1" x14ac:dyDescent="0.25"/>
    <row r="612" ht="18" customHeight="1" x14ac:dyDescent="0.25"/>
    <row r="613" ht="18" customHeight="1" x14ac:dyDescent="0.25"/>
    <row r="614" ht="18" customHeight="1" x14ac:dyDescent="0.25"/>
    <row r="615" ht="18" customHeight="1" x14ac:dyDescent="0.25"/>
    <row r="616" ht="18" customHeight="1" x14ac:dyDescent="0.25"/>
    <row r="617" ht="18" customHeight="1" x14ac:dyDescent="0.25"/>
    <row r="618" ht="18" customHeight="1" x14ac:dyDescent="0.25"/>
    <row r="619" ht="18" customHeight="1" x14ac:dyDescent="0.25"/>
    <row r="620" ht="18" customHeight="1" x14ac:dyDescent="0.25"/>
    <row r="621" ht="18" customHeight="1" x14ac:dyDescent="0.25"/>
    <row r="622" ht="18" customHeight="1" x14ac:dyDescent="0.25"/>
    <row r="623" ht="18" customHeight="1" x14ac:dyDescent="0.25"/>
    <row r="624" ht="18" customHeight="1" x14ac:dyDescent="0.25"/>
    <row r="625" ht="18" customHeight="1" x14ac:dyDescent="0.25"/>
    <row r="626" ht="18" customHeight="1" x14ac:dyDescent="0.25"/>
    <row r="627" ht="18" customHeight="1" x14ac:dyDescent="0.25"/>
    <row r="628" ht="18" customHeight="1" x14ac:dyDescent="0.25"/>
    <row r="629" ht="18" customHeight="1" x14ac:dyDescent="0.25"/>
    <row r="630" ht="18" customHeight="1" x14ac:dyDescent="0.25"/>
    <row r="631" ht="18" customHeight="1" x14ac:dyDescent="0.25"/>
    <row r="632" ht="18" customHeight="1" x14ac:dyDescent="0.25"/>
    <row r="633" ht="18" customHeight="1" x14ac:dyDescent="0.25"/>
    <row r="634" ht="18" customHeight="1" x14ac:dyDescent="0.25"/>
    <row r="635" ht="18" customHeight="1" x14ac:dyDescent="0.25"/>
    <row r="636" ht="18" customHeight="1" x14ac:dyDescent="0.25"/>
    <row r="637" ht="18" customHeight="1" x14ac:dyDescent="0.25"/>
    <row r="638" ht="18" customHeight="1" x14ac:dyDescent="0.25"/>
    <row r="639" ht="18" customHeight="1" x14ac:dyDescent="0.25"/>
    <row r="640" ht="18" customHeight="1" x14ac:dyDescent="0.25"/>
    <row r="641" ht="18" customHeight="1" x14ac:dyDescent="0.25"/>
    <row r="642" ht="18" customHeight="1" x14ac:dyDescent="0.25"/>
    <row r="643" ht="18" customHeight="1" x14ac:dyDescent="0.25"/>
    <row r="644" ht="18" customHeight="1" x14ac:dyDescent="0.25"/>
    <row r="645" ht="18" customHeight="1" x14ac:dyDescent="0.25"/>
    <row r="646" ht="18" customHeight="1" x14ac:dyDescent="0.25"/>
    <row r="647" ht="18" customHeight="1" x14ac:dyDescent="0.25"/>
    <row r="648" ht="18" customHeight="1" x14ac:dyDescent="0.25"/>
    <row r="649" ht="18" customHeight="1" x14ac:dyDescent="0.25"/>
    <row r="650" ht="18" customHeight="1" x14ac:dyDescent="0.25"/>
    <row r="651" ht="18" customHeight="1" x14ac:dyDescent="0.25"/>
    <row r="652" ht="18" customHeight="1" x14ac:dyDescent="0.25"/>
    <row r="653" ht="18" customHeight="1" x14ac:dyDescent="0.25"/>
    <row r="654" ht="18" customHeight="1" x14ac:dyDescent="0.25"/>
    <row r="655" ht="18" customHeight="1" x14ac:dyDescent="0.25"/>
    <row r="656" ht="18" customHeight="1" x14ac:dyDescent="0.25"/>
    <row r="657" ht="18" customHeight="1" x14ac:dyDescent="0.25"/>
    <row r="658" ht="18" customHeight="1" x14ac:dyDescent="0.25"/>
    <row r="659" ht="18" customHeight="1" x14ac:dyDescent="0.25"/>
    <row r="660" ht="18" customHeight="1" x14ac:dyDescent="0.25"/>
    <row r="661" ht="18" customHeight="1" x14ac:dyDescent="0.25"/>
    <row r="662" ht="18" customHeight="1" x14ac:dyDescent="0.25"/>
    <row r="663" ht="18" customHeight="1" x14ac:dyDescent="0.25"/>
    <row r="664" ht="18" customHeight="1" x14ac:dyDescent="0.25"/>
    <row r="665" ht="18" customHeight="1" x14ac:dyDescent="0.25"/>
    <row r="666" ht="18" customHeight="1" x14ac:dyDescent="0.25"/>
    <row r="667" ht="18" customHeight="1" x14ac:dyDescent="0.25"/>
    <row r="668" ht="18" customHeight="1" x14ac:dyDescent="0.25"/>
    <row r="669" ht="18" customHeight="1" x14ac:dyDescent="0.25"/>
    <row r="670" ht="18" customHeight="1" x14ac:dyDescent="0.25"/>
    <row r="671" ht="18" customHeight="1" x14ac:dyDescent="0.25"/>
    <row r="672" ht="18" customHeight="1" x14ac:dyDescent="0.25"/>
    <row r="673" ht="18" customHeight="1" x14ac:dyDescent="0.25"/>
    <row r="674" ht="18" customHeight="1" x14ac:dyDescent="0.25"/>
    <row r="675" ht="18" customHeight="1" x14ac:dyDescent="0.25"/>
    <row r="676" ht="18" customHeight="1" x14ac:dyDescent="0.25"/>
    <row r="677" ht="18" customHeight="1" x14ac:dyDescent="0.25"/>
    <row r="678" ht="18" customHeight="1" x14ac:dyDescent="0.25"/>
    <row r="679" ht="18" customHeight="1" x14ac:dyDescent="0.25"/>
    <row r="680" ht="18" customHeight="1" x14ac:dyDescent="0.25"/>
    <row r="681" ht="18" customHeight="1" x14ac:dyDescent="0.25"/>
    <row r="682" ht="18" customHeight="1" x14ac:dyDescent="0.25"/>
    <row r="683" ht="18" customHeight="1" x14ac:dyDescent="0.25"/>
    <row r="684" ht="18" customHeight="1" x14ac:dyDescent="0.25"/>
    <row r="685" ht="18" customHeight="1" x14ac:dyDescent="0.25"/>
    <row r="686" ht="18" customHeight="1" x14ac:dyDescent="0.25"/>
    <row r="687" ht="18" customHeight="1" x14ac:dyDescent="0.25"/>
    <row r="688" ht="18" customHeight="1" x14ac:dyDescent="0.25"/>
    <row r="689" ht="18" customHeight="1" x14ac:dyDescent="0.25"/>
    <row r="690" ht="18" customHeight="1" x14ac:dyDescent="0.25"/>
    <row r="691" ht="18" customHeight="1" x14ac:dyDescent="0.25"/>
    <row r="692" ht="18" customHeight="1" x14ac:dyDescent="0.25"/>
    <row r="693" ht="18" customHeight="1" x14ac:dyDescent="0.25"/>
    <row r="694" ht="18" customHeight="1" x14ac:dyDescent="0.25"/>
    <row r="695" ht="18" customHeight="1" x14ac:dyDescent="0.25"/>
    <row r="696" ht="18" customHeight="1" x14ac:dyDescent="0.25"/>
    <row r="697" ht="18" customHeight="1" x14ac:dyDescent="0.25"/>
    <row r="698" ht="18" customHeight="1" x14ac:dyDescent="0.25"/>
    <row r="699" ht="18" customHeight="1" x14ac:dyDescent="0.25"/>
    <row r="700" ht="18" customHeight="1" x14ac:dyDescent="0.25"/>
    <row r="701" ht="18" customHeight="1" x14ac:dyDescent="0.25"/>
    <row r="702" ht="18" customHeight="1" x14ac:dyDescent="0.25"/>
    <row r="703" ht="18" customHeight="1" x14ac:dyDescent="0.25"/>
    <row r="704" ht="18" customHeight="1" x14ac:dyDescent="0.25"/>
    <row r="705" ht="18" customHeight="1" x14ac:dyDescent="0.25"/>
    <row r="706" ht="18" customHeight="1" x14ac:dyDescent="0.25"/>
    <row r="707" ht="18" customHeight="1" x14ac:dyDescent="0.25"/>
    <row r="708" ht="18" customHeight="1" x14ac:dyDescent="0.25"/>
    <row r="709" ht="18" customHeight="1" x14ac:dyDescent="0.25"/>
    <row r="710" ht="18" customHeight="1" x14ac:dyDescent="0.25"/>
    <row r="711" ht="18" customHeight="1" x14ac:dyDescent="0.25"/>
    <row r="712" ht="18" customHeight="1" x14ac:dyDescent="0.25"/>
    <row r="713" ht="18" customHeight="1" x14ac:dyDescent="0.25"/>
    <row r="714" ht="18" customHeight="1" x14ac:dyDescent="0.25"/>
    <row r="715" ht="18" customHeight="1" x14ac:dyDescent="0.25"/>
    <row r="716" ht="18" customHeight="1" x14ac:dyDescent="0.25"/>
    <row r="717" ht="18" customHeight="1" x14ac:dyDescent="0.25"/>
    <row r="718" ht="18" customHeight="1" x14ac:dyDescent="0.25"/>
    <row r="719" ht="18" customHeight="1" x14ac:dyDescent="0.25"/>
    <row r="720" ht="18" customHeight="1" x14ac:dyDescent="0.25"/>
    <row r="721" ht="18" customHeight="1" x14ac:dyDescent="0.25"/>
    <row r="722" ht="18" customHeight="1" x14ac:dyDescent="0.25"/>
    <row r="723" ht="18" customHeight="1" x14ac:dyDescent="0.25"/>
    <row r="724" ht="18" customHeight="1" x14ac:dyDescent="0.25"/>
    <row r="725" ht="18" customHeight="1" x14ac:dyDescent="0.25"/>
    <row r="726" ht="18" customHeight="1" x14ac:dyDescent="0.25"/>
    <row r="727" ht="18" customHeight="1" x14ac:dyDescent="0.25"/>
    <row r="728" ht="18" customHeight="1" x14ac:dyDescent="0.25"/>
    <row r="729" ht="18" customHeight="1" x14ac:dyDescent="0.25"/>
    <row r="730" ht="18" customHeight="1" x14ac:dyDescent="0.25"/>
    <row r="731" ht="18" customHeight="1" x14ac:dyDescent="0.25"/>
    <row r="732" ht="18" customHeight="1" x14ac:dyDescent="0.25"/>
    <row r="733" ht="18" customHeight="1" x14ac:dyDescent="0.25"/>
    <row r="734" ht="18" customHeight="1" x14ac:dyDescent="0.25"/>
    <row r="735" ht="18" customHeight="1" x14ac:dyDescent="0.25"/>
    <row r="736" ht="18" customHeight="1" x14ac:dyDescent="0.25"/>
    <row r="737" ht="18" customHeight="1" x14ac:dyDescent="0.25"/>
    <row r="738" ht="18" customHeight="1" x14ac:dyDescent="0.25"/>
    <row r="739" ht="18" customHeight="1" x14ac:dyDescent="0.25"/>
    <row r="740" ht="18" customHeight="1" x14ac:dyDescent="0.25"/>
    <row r="741" ht="18" customHeight="1" x14ac:dyDescent="0.25"/>
    <row r="742" ht="18" customHeight="1" x14ac:dyDescent="0.25"/>
    <row r="743" ht="18" customHeight="1" x14ac:dyDescent="0.25"/>
    <row r="744" ht="18" customHeight="1" x14ac:dyDescent="0.25"/>
    <row r="745" ht="18" customHeight="1" x14ac:dyDescent="0.25"/>
    <row r="746" ht="18" customHeight="1" x14ac:dyDescent="0.25"/>
    <row r="747" ht="18" customHeight="1" x14ac:dyDescent="0.25"/>
    <row r="748" ht="18" customHeight="1" x14ac:dyDescent="0.25"/>
    <row r="749" ht="18" customHeight="1" x14ac:dyDescent="0.25"/>
    <row r="750" ht="18" customHeight="1" x14ac:dyDescent="0.25"/>
    <row r="751" ht="18" customHeight="1" x14ac:dyDescent="0.25"/>
    <row r="752" ht="18" customHeight="1" x14ac:dyDescent="0.25"/>
    <row r="753" ht="18" customHeight="1" x14ac:dyDescent="0.25"/>
    <row r="754" ht="18" customHeight="1" x14ac:dyDescent="0.25"/>
    <row r="755" ht="18" customHeight="1" x14ac:dyDescent="0.25"/>
    <row r="756" ht="18" customHeight="1" x14ac:dyDescent="0.25"/>
    <row r="757" ht="18" customHeight="1" x14ac:dyDescent="0.25"/>
    <row r="758" ht="18" customHeight="1" x14ac:dyDescent="0.25"/>
    <row r="759" ht="18" customHeight="1" x14ac:dyDescent="0.25"/>
    <row r="760" ht="18" customHeight="1" x14ac:dyDescent="0.25"/>
    <row r="761" ht="18" customHeight="1" x14ac:dyDescent="0.25"/>
    <row r="762" ht="18" customHeight="1" x14ac:dyDescent="0.25"/>
    <row r="763" ht="18" customHeight="1" x14ac:dyDescent="0.25"/>
    <row r="764" ht="18" customHeight="1" x14ac:dyDescent="0.25"/>
    <row r="765" ht="18" customHeight="1" x14ac:dyDescent="0.25"/>
    <row r="766" ht="18" customHeight="1" x14ac:dyDescent="0.25"/>
    <row r="767" ht="18" customHeight="1" x14ac:dyDescent="0.25"/>
    <row r="768" ht="18" customHeight="1" x14ac:dyDescent="0.25"/>
    <row r="769" ht="18" customHeight="1" x14ac:dyDescent="0.25"/>
    <row r="770" ht="18" customHeight="1" x14ac:dyDescent="0.25"/>
    <row r="771" ht="18" customHeight="1" x14ac:dyDescent="0.25"/>
    <row r="772" ht="18" customHeight="1" x14ac:dyDescent="0.25"/>
    <row r="773" ht="18" customHeight="1" x14ac:dyDescent="0.25"/>
    <row r="774" ht="18" customHeight="1" x14ac:dyDescent="0.25"/>
    <row r="775" ht="18" customHeight="1" x14ac:dyDescent="0.25"/>
    <row r="776" ht="18" customHeight="1" x14ac:dyDescent="0.25"/>
    <row r="777" ht="18" customHeight="1" x14ac:dyDescent="0.25"/>
    <row r="778" ht="18" customHeight="1" x14ac:dyDescent="0.25"/>
    <row r="779" ht="18" customHeight="1" x14ac:dyDescent="0.25"/>
    <row r="780" ht="18" customHeight="1" x14ac:dyDescent="0.25"/>
    <row r="781" ht="18" customHeight="1" x14ac:dyDescent="0.25"/>
    <row r="782" ht="18" customHeight="1" x14ac:dyDescent="0.25"/>
    <row r="783" ht="18" customHeight="1" x14ac:dyDescent="0.25"/>
    <row r="784" ht="18" customHeight="1" x14ac:dyDescent="0.25"/>
    <row r="785" ht="18" customHeight="1" x14ac:dyDescent="0.25"/>
    <row r="786" ht="18" customHeight="1" x14ac:dyDescent="0.25"/>
    <row r="787" ht="18" customHeight="1" x14ac:dyDescent="0.25"/>
    <row r="788" ht="18" customHeight="1" x14ac:dyDescent="0.25"/>
    <row r="789" ht="18" customHeight="1" x14ac:dyDescent="0.25"/>
    <row r="790" ht="18" customHeight="1" x14ac:dyDescent="0.25"/>
    <row r="791" ht="18" customHeight="1" x14ac:dyDescent="0.25"/>
    <row r="792" ht="18" customHeight="1" x14ac:dyDescent="0.25"/>
    <row r="793" ht="18" customHeight="1" x14ac:dyDescent="0.25"/>
    <row r="794" ht="18" customHeight="1" x14ac:dyDescent="0.25"/>
    <row r="795" ht="18" customHeight="1" x14ac:dyDescent="0.25"/>
    <row r="796" ht="18" customHeight="1" x14ac:dyDescent="0.25"/>
    <row r="797" ht="18" customHeight="1" x14ac:dyDescent="0.25"/>
    <row r="798" ht="18" customHeight="1" x14ac:dyDescent="0.25"/>
    <row r="799" ht="18" customHeight="1" x14ac:dyDescent="0.25"/>
    <row r="800" ht="18" customHeight="1" x14ac:dyDescent="0.25"/>
    <row r="801" ht="18" customHeight="1" x14ac:dyDescent="0.25"/>
    <row r="802" ht="18" customHeight="1" x14ac:dyDescent="0.25"/>
    <row r="803" ht="18" customHeight="1" x14ac:dyDescent="0.25"/>
    <row r="804" ht="18" customHeight="1" x14ac:dyDescent="0.25"/>
    <row r="805" ht="18" customHeight="1" x14ac:dyDescent="0.25"/>
    <row r="806" ht="18" customHeight="1" x14ac:dyDescent="0.25"/>
    <row r="807" ht="18" customHeight="1" x14ac:dyDescent="0.25"/>
    <row r="808" ht="18" customHeight="1" x14ac:dyDescent="0.25"/>
    <row r="809" ht="18" customHeight="1" x14ac:dyDescent="0.25"/>
    <row r="810" ht="18" customHeight="1" x14ac:dyDescent="0.25"/>
    <row r="811" ht="18" customHeight="1" x14ac:dyDescent="0.25"/>
    <row r="812" ht="18" customHeight="1" x14ac:dyDescent="0.25"/>
    <row r="813" ht="18" customHeight="1" x14ac:dyDescent="0.25"/>
    <row r="814" ht="18" customHeight="1" x14ac:dyDescent="0.25"/>
    <row r="815" ht="18" customHeight="1" x14ac:dyDescent="0.25"/>
    <row r="816" ht="18" customHeight="1" x14ac:dyDescent="0.25"/>
    <row r="817" ht="18" customHeight="1" x14ac:dyDescent="0.25"/>
    <row r="818" ht="18" customHeight="1" x14ac:dyDescent="0.25"/>
    <row r="819" ht="18" customHeight="1" x14ac:dyDescent="0.25"/>
    <row r="820" ht="18" customHeight="1" x14ac:dyDescent="0.25"/>
    <row r="821" ht="18" customHeight="1" x14ac:dyDescent="0.25"/>
    <row r="822" ht="18" customHeight="1" x14ac:dyDescent="0.25"/>
    <row r="823" ht="18" customHeight="1" x14ac:dyDescent="0.25"/>
    <row r="824" ht="18" customHeight="1" x14ac:dyDescent="0.25"/>
    <row r="825" ht="18" customHeight="1" x14ac:dyDescent="0.25"/>
    <row r="826" ht="18" customHeight="1" x14ac:dyDescent="0.25"/>
    <row r="827" ht="18" customHeight="1" x14ac:dyDescent="0.25"/>
    <row r="828" ht="18" customHeight="1" x14ac:dyDescent="0.25"/>
    <row r="829" ht="18" customHeight="1" x14ac:dyDescent="0.25"/>
    <row r="830" ht="18" customHeight="1" x14ac:dyDescent="0.25"/>
    <row r="831" ht="18" customHeight="1" x14ac:dyDescent="0.25"/>
    <row r="832" ht="18" customHeight="1" x14ac:dyDescent="0.25"/>
    <row r="833" ht="18" customHeight="1" x14ac:dyDescent="0.25"/>
    <row r="834" ht="18" customHeight="1" x14ac:dyDescent="0.25"/>
    <row r="835" ht="18" customHeight="1" x14ac:dyDescent="0.25"/>
    <row r="836" ht="18" customHeight="1" x14ac:dyDescent="0.25"/>
    <row r="837" ht="18" customHeight="1" x14ac:dyDescent="0.25"/>
    <row r="838" ht="18" customHeight="1" x14ac:dyDescent="0.25"/>
    <row r="839" ht="18" customHeight="1" x14ac:dyDescent="0.25"/>
    <row r="840" ht="18" customHeight="1" x14ac:dyDescent="0.25"/>
    <row r="841" ht="18" customHeight="1" x14ac:dyDescent="0.25"/>
    <row r="842" ht="18" customHeight="1" x14ac:dyDescent="0.25"/>
    <row r="843" ht="18" customHeight="1" x14ac:dyDescent="0.25"/>
    <row r="844" ht="18" customHeight="1" x14ac:dyDescent="0.25"/>
    <row r="845" ht="18" customHeight="1" x14ac:dyDescent="0.25"/>
    <row r="846" ht="18" customHeight="1" x14ac:dyDescent="0.25"/>
    <row r="847" ht="18" customHeight="1" x14ac:dyDescent="0.25"/>
    <row r="848" ht="18" customHeight="1" x14ac:dyDescent="0.25"/>
    <row r="849" ht="18" customHeight="1" x14ac:dyDescent="0.25"/>
    <row r="850" ht="18" customHeight="1" x14ac:dyDescent="0.25"/>
    <row r="851" ht="18" customHeight="1" x14ac:dyDescent="0.25"/>
    <row r="852" ht="18" customHeight="1" x14ac:dyDescent="0.25"/>
    <row r="853" ht="18" customHeight="1" x14ac:dyDescent="0.25"/>
    <row r="854" ht="18" customHeight="1" x14ac:dyDescent="0.25"/>
    <row r="855" ht="18" customHeight="1" x14ac:dyDescent="0.25"/>
    <row r="856" ht="18" customHeight="1" x14ac:dyDescent="0.25"/>
    <row r="857" ht="18" customHeight="1" x14ac:dyDescent="0.25"/>
    <row r="858" ht="18" customHeight="1" x14ac:dyDescent="0.25"/>
    <row r="859" ht="18" customHeight="1" x14ac:dyDescent="0.25"/>
    <row r="860" ht="18" customHeight="1" x14ac:dyDescent="0.25"/>
    <row r="861" ht="18" customHeight="1" x14ac:dyDescent="0.25"/>
    <row r="862" ht="18" customHeight="1" x14ac:dyDescent="0.25"/>
    <row r="863" ht="18" customHeight="1" x14ac:dyDescent="0.25"/>
    <row r="864" ht="18" customHeight="1" x14ac:dyDescent="0.25"/>
    <row r="865" ht="18" customHeight="1" x14ac:dyDescent="0.25"/>
    <row r="866" ht="18" customHeight="1" x14ac:dyDescent="0.25"/>
    <row r="867" ht="18" customHeight="1" x14ac:dyDescent="0.25"/>
    <row r="868" ht="18" customHeight="1" x14ac:dyDescent="0.25"/>
    <row r="869" ht="18" customHeight="1" x14ac:dyDescent="0.25"/>
    <row r="870" ht="18" customHeight="1" x14ac:dyDescent="0.25"/>
    <row r="871" ht="18" customHeight="1" x14ac:dyDescent="0.25"/>
    <row r="872" ht="18" customHeight="1" x14ac:dyDescent="0.25"/>
    <row r="873" ht="18" customHeight="1" x14ac:dyDescent="0.25"/>
    <row r="874" ht="18" customHeight="1" x14ac:dyDescent="0.25"/>
    <row r="875" ht="18" customHeight="1" x14ac:dyDescent="0.25"/>
    <row r="876" ht="18" customHeight="1" x14ac:dyDescent="0.25"/>
    <row r="877" ht="18" customHeight="1" x14ac:dyDescent="0.25"/>
    <row r="878" ht="18" customHeight="1" x14ac:dyDescent="0.25"/>
    <row r="879" ht="18" customHeight="1" x14ac:dyDescent="0.25"/>
    <row r="880" ht="18" customHeight="1" x14ac:dyDescent="0.25"/>
    <row r="881" ht="18" customHeight="1" x14ac:dyDescent="0.25"/>
    <row r="882" ht="18" customHeight="1" x14ac:dyDescent="0.25"/>
    <row r="883" ht="18" customHeight="1" x14ac:dyDescent="0.25"/>
    <row r="884" ht="18" customHeight="1" x14ac:dyDescent="0.25"/>
    <row r="885" ht="18" customHeight="1" x14ac:dyDescent="0.25"/>
    <row r="886" ht="18" customHeight="1" x14ac:dyDescent="0.25"/>
    <row r="887" ht="18" customHeight="1" x14ac:dyDescent="0.25"/>
    <row r="888" ht="18" customHeight="1" x14ac:dyDescent="0.25"/>
    <row r="889" ht="18" customHeight="1" x14ac:dyDescent="0.25"/>
    <row r="890" ht="18" customHeight="1" x14ac:dyDescent="0.25"/>
    <row r="891" ht="18" customHeight="1" x14ac:dyDescent="0.25"/>
    <row r="892" ht="18" customHeight="1" x14ac:dyDescent="0.25"/>
    <row r="893" ht="18" customHeight="1" x14ac:dyDescent="0.25"/>
    <row r="894" ht="18" customHeight="1" x14ac:dyDescent="0.25"/>
    <row r="895" ht="18" customHeight="1" x14ac:dyDescent="0.25"/>
    <row r="896" ht="18" customHeight="1" x14ac:dyDescent="0.25"/>
    <row r="897" ht="18" customHeight="1" x14ac:dyDescent="0.25"/>
    <row r="898" ht="18" customHeight="1" x14ac:dyDescent="0.25"/>
    <row r="899" ht="18" customHeight="1" x14ac:dyDescent="0.25"/>
    <row r="900" ht="18" customHeight="1" x14ac:dyDescent="0.25"/>
    <row r="901" ht="18" customHeight="1" x14ac:dyDescent="0.25"/>
    <row r="902" ht="18" customHeight="1" x14ac:dyDescent="0.25"/>
    <row r="903" ht="18" customHeight="1" x14ac:dyDescent="0.25"/>
    <row r="904" ht="18" customHeight="1" x14ac:dyDescent="0.25"/>
    <row r="905" ht="18" customHeight="1" x14ac:dyDescent="0.25"/>
    <row r="906" ht="18" customHeight="1" x14ac:dyDescent="0.25"/>
    <row r="907" ht="18" customHeight="1" x14ac:dyDescent="0.25"/>
    <row r="908" ht="18" customHeight="1" x14ac:dyDescent="0.25"/>
    <row r="909" ht="18" customHeight="1" x14ac:dyDescent="0.25"/>
    <row r="910" ht="18" customHeight="1" x14ac:dyDescent="0.25"/>
    <row r="911" ht="18" customHeight="1" x14ac:dyDescent="0.25"/>
    <row r="912" ht="18" customHeight="1" x14ac:dyDescent="0.25"/>
    <row r="913" ht="18" customHeight="1" x14ac:dyDescent="0.25"/>
    <row r="914" ht="18" customHeight="1" x14ac:dyDescent="0.25"/>
    <row r="915" ht="18" customHeight="1" x14ac:dyDescent="0.25"/>
    <row r="916" ht="18" customHeight="1" x14ac:dyDescent="0.25"/>
    <row r="917" ht="18" customHeight="1" x14ac:dyDescent="0.25"/>
    <row r="918" ht="18" customHeight="1" x14ac:dyDescent="0.25"/>
    <row r="919" ht="18" customHeight="1" x14ac:dyDescent="0.25"/>
    <row r="920" ht="18" customHeight="1" x14ac:dyDescent="0.25"/>
    <row r="921" ht="18" customHeight="1" x14ac:dyDescent="0.25"/>
    <row r="922" ht="18" customHeight="1" x14ac:dyDescent="0.25"/>
    <row r="923" ht="18" customHeight="1" x14ac:dyDescent="0.25"/>
    <row r="924" ht="18" customHeight="1" x14ac:dyDescent="0.25"/>
    <row r="925" ht="18" customHeight="1" x14ac:dyDescent="0.25"/>
    <row r="926" ht="18" customHeight="1" x14ac:dyDescent="0.25"/>
    <row r="927" ht="18" customHeight="1" x14ac:dyDescent="0.25"/>
    <row r="928" ht="18" customHeight="1" x14ac:dyDescent="0.25"/>
    <row r="929" ht="18" customHeight="1" x14ac:dyDescent="0.25"/>
    <row r="930" ht="18" customHeight="1" x14ac:dyDescent="0.25"/>
    <row r="931" ht="18" customHeight="1" x14ac:dyDescent="0.25"/>
    <row r="932" ht="18" customHeight="1" x14ac:dyDescent="0.25"/>
    <row r="933" ht="18" customHeight="1" x14ac:dyDescent="0.25"/>
    <row r="934" ht="18" customHeight="1" x14ac:dyDescent="0.25"/>
    <row r="935" ht="18" customHeight="1" x14ac:dyDescent="0.25"/>
    <row r="936" ht="18" customHeight="1" x14ac:dyDescent="0.25"/>
    <row r="937" ht="18" customHeight="1" x14ac:dyDescent="0.25"/>
    <row r="938" ht="18" customHeight="1" x14ac:dyDescent="0.25"/>
    <row r="939" ht="18" customHeight="1" x14ac:dyDescent="0.25"/>
    <row r="940" ht="18" customHeight="1" x14ac:dyDescent="0.25"/>
    <row r="941" ht="18" customHeight="1" x14ac:dyDescent="0.25"/>
    <row r="942" ht="18" customHeight="1" x14ac:dyDescent="0.25"/>
    <row r="943" ht="18" customHeight="1" x14ac:dyDescent="0.25"/>
    <row r="944" ht="18" customHeight="1" x14ac:dyDescent="0.25"/>
    <row r="945" ht="18" customHeight="1" x14ac:dyDescent="0.25"/>
    <row r="946" ht="18" customHeight="1" x14ac:dyDescent="0.25"/>
    <row r="947" ht="18" customHeight="1" x14ac:dyDescent="0.25"/>
    <row r="948" ht="18" customHeight="1" x14ac:dyDescent="0.25"/>
    <row r="949" ht="18" customHeight="1" x14ac:dyDescent="0.25"/>
    <row r="950" ht="18" customHeight="1" x14ac:dyDescent="0.25"/>
    <row r="951" ht="18" customHeight="1" x14ac:dyDescent="0.25"/>
    <row r="952" ht="18" customHeight="1" x14ac:dyDescent="0.25"/>
    <row r="953" ht="18" customHeight="1" x14ac:dyDescent="0.25"/>
    <row r="954" ht="18" customHeight="1" x14ac:dyDescent="0.25"/>
    <row r="955" ht="18" customHeight="1" x14ac:dyDescent="0.25"/>
    <row r="956" ht="18" customHeight="1" x14ac:dyDescent="0.25"/>
    <row r="957" ht="18" customHeight="1" x14ac:dyDescent="0.25"/>
    <row r="958" ht="18" customHeight="1" x14ac:dyDescent="0.25"/>
    <row r="959" ht="18" customHeight="1" x14ac:dyDescent="0.25"/>
    <row r="960" ht="18" customHeight="1" x14ac:dyDescent="0.25"/>
    <row r="961" ht="18" customHeight="1" x14ac:dyDescent="0.25"/>
    <row r="962" ht="18" customHeight="1" x14ac:dyDescent="0.25"/>
    <row r="963" ht="18" customHeight="1" x14ac:dyDescent="0.25"/>
    <row r="964" ht="18" customHeight="1" x14ac:dyDescent="0.25"/>
    <row r="965" ht="18" customHeight="1" x14ac:dyDescent="0.25"/>
    <row r="966" ht="18" customHeight="1" x14ac:dyDescent="0.25"/>
    <row r="967" ht="18" customHeight="1" x14ac:dyDescent="0.25"/>
    <row r="968" ht="18" customHeight="1" x14ac:dyDescent="0.25"/>
    <row r="969" ht="18" customHeight="1" x14ac:dyDescent="0.25"/>
    <row r="970" ht="18" customHeight="1" x14ac:dyDescent="0.25"/>
    <row r="971" ht="18" customHeight="1" x14ac:dyDescent="0.25"/>
    <row r="972" ht="18" customHeight="1" x14ac:dyDescent="0.25"/>
    <row r="973" ht="18" customHeight="1" x14ac:dyDescent="0.25"/>
    <row r="974" ht="18" customHeight="1" x14ac:dyDescent="0.25"/>
    <row r="975" ht="18" customHeight="1" x14ac:dyDescent="0.25"/>
    <row r="976" ht="18" customHeight="1" x14ac:dyDescent="0.25"/>
    <row r="977" ht="18" customHeight="1" x14ac:dyDescent="0.25"/>
    <row r="978" ht="18" customHeight="1" x14ac:dyDescent="0.25"/>
    <row r="979" ht="18" customHeight="1" x14ac:dyDescent="0.25"/>
    <row r="980" ht="18" customHeight="1" x14ac:dyDescent="0.25"/>
    <row r="981" ht="18" customHeight="1" x14ac:dyDescent="0.25"/>
    <row r="982" ht="18" customHeight="1" x14ac:dyDescent="0.25"/>
    <row r="983" ht="18" customHeight="1" x14ac:dyDescent="0.25"/>
    <row r="984" ht="18" customHeight="1" x14ac:dyDescent="0.25"/>
    <row r="985" ht="18" customHeight="1" x14ac:dyDescent="0.25"/>
    <row r="986" ht="18" customHeight="1" x14ac:dyDescent="0.25"/>
    <row r="987" ht="18" customHeight="1" x14ac:dyDescent="0.25"/>
    <row r="988" ht="18" customHeight="1" x14ac:dyDescent="0.25"/>
    <row r="989" ht="18" customHeight="1" x14ac:dyDescent="0.25"/>
    <row r="990" ht="18" customHeight="1" x14ac:dyDescent="0.25"/>
    <row r="991" ht="18" customHeight="1" x14ac:dyDescent="0.25"/>
    <row r="992" ht="18" customHeight="1" x14ac:dyDescent="0.25"/>
    <row r="993" ht="18" customHeight="1" x14ac:dyDescent="0.25"/>
    <row r="994" ht="18" customHeight="1" x14ac:dyDescent="0.25"/>
    <row r="995" ht="18" customHeight="1" x14ac:dyDescent="0.25"/>
    <row r="996" ht="18" customHeight="1" x14ac:dyDescent="0.25"/>
    <row r="997" ht="18" customHeight="1" x14ac:dyDescent="0.25"/>
  </sheetData>
  <sheetProtection algorithmName="SHA-512" hashValue="6NYRXPwMpfZJ8vd2SB2EJcpA/SkJTG0o/xLMyjdSzQU/I7MTEXa/K97xoHqSbzNqpmIsJd+wrn8Nybqb2d6hew==" saltValue="71sLIxBkGDUsWl4sIjF47Q==" spinCount="100000" sheet="1" objects="1" scenarios="1"/>
  <protectedRanges>
    <protectedRange algorithmName="SHA-512" hashValue="8bpU+yU8WD8u1w+yvVslfms8nVB85SXzgW4bP3Kk+0nJ60kKj2+NsWbQw/zxX2SqmBFfTEmUY9Zl0gWzEyMJDQ==" saltValue="LiZTACfiKrOegrxWictRYw==" spinCount="100000" sqref="K34:AE43 K47 K51 K52 K53 K54 K57 K61:AE66 D87:BF116" name="範囲1"/>
  </protectedRanges>
  <mergeCells count="353">
    <mergeCell ref="AU114:AX114"/>
    <mergeCell ref="AU115:AX115"/>
    <mergeCell ref="AU116:AX116"/>
    <mergeCell ref="AU105:AX105"/>
    <mergeCell ref="AU106:AX106"/>
    <mergeCell ref="AU107:AX107"/>
    <mergeCell ref="AU108:AX108"/>
    <mergeCell ref="AU109:AX109"/>
    <mergeCell ref="AU110:AX110"/>
    <mergeCell ref="AU111:AX111"/>
    <mergeCell ref="AU112:AX112"/>
    <mergeCell ref="AU113:AX113"/>
    <mergeCell ref="AP109:AT109"/>
    <mergeCell ref="AP110:AT110"/>
    <mergeCell ref="AP111:AT111"/>
    <mergeCell ref="AP112:AT112"/>
    <mergeCell ref="AP113:AT113"/>
    <mergeCell ref="AU85:AX86"/>
    <mergeCell ref="AU87:AX87"/>
    <mergeCell ref="AU88:AX88"/>
    <mergeCell ref="AU89:AX89"/>
    <mergeCell ref="AU90:AX90"/>
    <mergeCell ref="AU91:AX91"/>
    <mergeCell ref="AU92:AX92"/>
    <mergeCell ref="AU93:AX93"/>
    <mergeCell ref="AU94:AX94"/>
    <mergeCell ref="AU96:AX96"/>
    <mergeCell ref="AU97:AX97"/>
    <mergeCell ref="AU98:AX98"/>
    <mergeCell ref="AU99:AX99"/>
    <mergeCell ref="AU100:AX100"/>
    <mergeCell ref="AU101:AX101"/>
    <mergeCell ref="AU102:AX102"/>
    <mergeCell ref="AU103:AX103"/>
    <mergeCell ref="AU104:AX104"/>
    <mergeCell ref="AK108:AO108"/>
    <mergeCell ref="AP85:AT86"/>
    <mergeCell ref="AP87:AT87"/>
    <mergeCell ref="AP88:AT88"/>
    <mergeCell ref="AP89:AT89"/>
    <mergeCell ref="AP90:AT90"/>
    <mergeCell ref="AP91:AT91"/>
    <mergeCell ref="AP92:AT92"/>
    <mergeCell ref="AP93:AT93"/>
    <mergeCell ref="AP94:AT94"/>
    <mergeCell ref="AP96:AT96"/>
    <mergeCell ref="AP97:AT97"/>
    <mergeCell ref="AP98:AT98"/>
    <mergeCell ref="AP99:AT99"/>
    <mergeCell ref="AP100:AT100"/>
    <mergeCell ref="AP101:AT101"/>
    <mergeCell ref="AP102:AT102"/>
    <mergeCell ref="AP103:AT103"/>
    <mergeCell ref="AP104:AT104"/>
    <mergeCell ref="AP107:AT107"/>
    <mergeCell ref="AP108:AT108"/>
    <mergeCell ref="AK98:AO98"/>
    <mergeCell ref="AK100:AO100"/>
    <mergeCell ref="AK101:AO101"/>
    <mergeCell ref="AK102:AO102"/>
    <mergeCell ref="AK103:AO103"/>
    <mergeCell ref="AK104:AO104"/>
    <mergeCell ref="AK105:AO105"/>
    <mergeCell ref="AK106:AO106"/>
    <mergeCell ref="AK107:AO107"/>
    <mergeCell ref="R88:Y88"/>
    <mergeCell ref="AK89:AO89"/>
    <mergeCell ref="AK90:AO90"/>
    <mergeCell ref="AK91:AO91"/>
    <mergeCell ref="AK92:AO92"/>
    <mergeCell ref="AK93:AO93"/>
    <mergeCell ref="AK94:AO94"/>
    <mergeCell ref="AK96:AO96"/>
    <mergeCell ref="AK97:AO97"/>
    <mergeCell ref="B91:C91"/>
    <mergeCell ref="C66:J66"/>
    <mergeCell ref="K66:AE66"/>
    <mergeCell ref="D91:Q91"/>
    <mergeCell ref="B98:C98"/>
    <mergeCell ref="D98:Q98"/>
    <mergeCell ref="B94:C94"/>
    <mergeCell ref="D94:Q94"/>
    <mergeCell ref="B95:C95"/>
    <mergeCell ref="D95:Q95"/>
    <mergeCell ref="Z91:AJ91"/>
    <mergeCell ref="Z92:AJ92"/>
    <mergeCell ref="Z93:AJ93"/>
    <mergeCell ref="Z88:AJ88"/>
    <mergeCell ref="Z89:AJ89"/>
    <mergeCell ref="AF64:AT66"/>
    <mergeCell ref="AP83:AX84"/>
    <mergeCell ref="C64:J64"/>
    <mergeCell ref="K64:AE64"/>
    <mergeCell ref="C65:J65"/>
    <mergeCell ref="K65:AE65"/>
    <mergeCell ref="AK85:AO86"/>
    <mergeCell ref="AK87:AO87"/>
    <mergeCell ref="AK88:AO88"/>
    <mergeCell ref="BC92:BF92"/>
    <mergeCell ref="R99:Y99"/>
    <mergeCell ref="B3:BF3"/>
    <mergeCell ref="C42:J42"/>
    <mergeCell ref="K42:AE42"/>
    <mergeCell ref="C43:J43"/>
    <mergeCell ref="B23:Y23"/>
    <mergeCell ref="C34:J34"/>
    <mergeCell ref="C35:J35"/>
    <mergeCell ref="B33:AF33"/>
    <mergeCell ref="C41:J41"/>
    <mergeCell ref="C40:J40"/>
    <mergeCell ref="C38:J38"/>
    <mergeCell ref="C39:J39"/>
    <mergeCell ref="K35:AE35"/>
    <mergeCell ref="K36:AE36"/>
    <mergeCell ref="K37:AE37"/>
    <mergeCell ref="K38:AE38"/>
    <mergeCell ref="K39:AE39"/>
    <mergeCell ref="K40:AE40"/>
    <mergeCell ref="K41:AE41"/>
    <mergeCell ref="C36:J36"/>
    <mergeCell ref="C37:J37"/>
    <mergeCell ref="Z99:AJ99"/>
    <mergeCell ref="BC103:BF103"/>
    <mergeCell ref="BC104:BF104"/>
    <mergeCell ref="BC87:BF87"/>
    <mergeCell ref="BC88:BF88"/>
    <mergeCell ref="BC89:BF89"/>
    <mergeCell ref="BC90:BF90"/>
    <mergeCell ref="B1:T1"/>
    <mergeCell ref="B71:AX75"/>
    <mergeCell ref="AM15:BF21"/>
    <mergeCell ref="B93:C93"/>
    <mergeCell ref="D93:Q93"/>
    <mergeCell ref="Z90:AJ90"/>
    <mergeCell ref="B92:C92"/>
    <mergeCell ref="D92:Q92"/>
    <mergeCell ref="B89:C89"/>
    <mergeCell ref="D89:Q89"/>
    <mergeCell ref="B90:C90"/>
    <mergeCell ref="D90:Q90"/>
    <mergeCell ref="B87:C87"/>
    <mergeCell ref="D87:Q87"/>
    <mergeCell ref="R87:Y87"/>
    <mergeCell ref="BC91:BF91"/>
    <mergeCell ref="BC93:BF93"/>
    <mergeCell ref="AK95:AO95"/>
    <mergeCell ref="B111:C111"/>
    <mergeCell ref="D111:Q111"/>
    <mergeCell ref="B110:C110"/>
    <mergeCell ref="D110:Q110"/>
    <mergeCell ref="Z107:AJ107"/>
    <mergeCell ref="Z111:AJ111"/>
    <mergeCell ref="Z112:AJ112"/>
    <mergeCell ref="BC116:BF116"/>
    <mergeCell ref="BC84:BF84"/>
    <mergeCell ref="BC105:BF105"/>
    <mergeCell ref="BC106:BF106"/>
    <mergeCell ref="BC107:BF107"/>
    <mergeCell ref="BC108:BF108"/>
    <mergeCell ref="BC109:BF109"/>
    <mergeCell ref="BC110:BF110"/>
    <mergeCell ref="BC111:BF111"/>
    <mergeCell ref="BC112:BF112"/>
    <mergeCell ref="BC113:BF113"/>
    <mergeCell ref="BC96:BF96"/>
    <mergeCell ref="BC97:BF97"/>
    <mergeCell ref="BC98:BF98"/>
    <mergeCell ref="BC99:BF99"/>
    <mergeCell ref="BC100:BF100"/>
    <mergeCell ref="BC101:BF101"/>
    <mergeCell ref="BC114:BF114"/>
    <mergeCell ref="BC115:BF115"/>
    <mergeCell ref="R104:Y104"/>
    <mergeCell ref="R108:Y108"/>
    <mergeCell ref="R109:Y109"/>
    <mergeCell ref="R110:Y110"/>
    <mergeCell ref="R111:Y111"/>
    <mergeCell ref="R112:Y112"/>
    <mergeCell ref="R113:Y113"/>
    <mergeCell ref="R114:Y114"/>
    <mergeCell ref="R115:Y115"/>
    <mergeCell ref="Z108:AJ108"/>
    <mergeCell ref="Z109:AJ109"/>
    <mergeCell ref="Z110:AJ110"/>
    <mergeCell ref="Z106:AJ106"/>
    <mergeCell ref="Z105:AJ105"/>
    <mergeCell ref="Z104:AJ104"/>
    <mergeCell ref="AK109:AO109"/>
    <mergeCell ref="AK110:AO110"/>
    <mergeCell ref="AK111:AO111"/>
    <mergeCell ref="AK112:AO112"/>
    <mergeCell ref="AK113:AO113"/>
    <mergeCell ref="AP105:AT105"/>
    <mergeCell ref="AP106:AT106"/>
    <mergeCell ref="B116:C116"/>
    <mergeCell ref="D116:Q116"/>
    <mergeCell ref="B115:C115"/>
    <mergeCell ref="D115:Q115"/>
    <mergeCell ref="Z100:AJ100"/>
    <mergeCell ref="R106:Y106"/>
    <mergeCell ref="R107:Y107"/>
    <mergeCell ref="B104:C104"/>
    <mergeCell ref="D104:Q104"/>
    <mergeCell ref="B105:C105"/>
    <mergeCell ref="D105:Q105"/>
    <mergeCell ref="R105:Y105"/>
    <mergeCell ref="R103:Y103"/>
    <mergeCell ref="Z103:AJ103"/>
    <mergeCell ref="Z102:AJ102"/>
    <mergeCell ref="R100:Y100"/>
    <mergeCell ref="R101:Y101"/>
    <mergeCell ref="Z116:AJ116"/>
    <mergeCell ref="B114:C114"/>
    <mergeCell ref="D114:Q114"/>
    <mergeCell ref="B112:C112"/>
    <mergeCell ref="D112:Q112"/>
    <mergeCell ref="B113:C113"/>
    <mergeCell ref="D113:Q113"/>
    <mergeCell ref="R116:Y116"/>
    <mergeCell ref="Z113:AJ113"/>
    <mergeCell ref="Z114:AJ114"/>
    <mergeCell ref="Z115:AJ115"/>
    <mergeCell ref="AK114:AO114"/>
    <mergeCell ref="AK115:AO115"/>
    <mergeCell ref="AK116:AO116"/>
    <mergeCell ref="AP114:AT114"/>
    <mergeCell ref="AP115:AT115"/>
    <mergeCell ref="AP116:AT116"/>
    <mergeCell ref="B108:C108"/>
    <mergeCell ref="D108:Q108"/>
    <mergeCell ref="B109:C109"/>
    <mergeCell ref="D109:Q109"/>
    <mergeCell ref="B103:C103"/>
    <mergeCell ref="B102:C102"/>
    <mergeCell ref="B106:C106"/>
    <mergeCell ref="D103:Q103"/>
    <mergeCell ref="BC94:BF94"/>
    <mergeCell ref="BC95:BF95"/>
    <mergeCell ref="Z95:AJ95"/>
    <mergeCell ref="Z94:AJ94"/>
    <mergeCell ref="D102:Q102"/>
    <mergeCell ref="D101:Q101"/>
    <mergeCell ref="D106:Q106"/>
    <mergeCell ref="B107:C107"/>
    <mergeCell ref="D107:Q107"/>
    <mergeCell ref="R102:Y102"/>
    <mergeCell ref="BC102:BF102"/>
    <mergeCell ref="Z101:AJ101"/>
    <mergeCell ref="B100:C100"/>
    <mergeCell ref="D100:Q100"/>
    <mergeCell ref="B101:C101"/>
    <mergeCell ref="AK99:AO99"/>
    <mergeCell ref="AP95:AT95"/>
    <mergeCell ref="AU95:AX95"/>
    <mergeCell ref="Z87:AJ87"/>
    <mergeCell ref="B99:C99"/>
    <mergeCell ref="D99:Q99"/>
    <mergeCell ref="D96:Q96"/>
    <mergeCell ref="B96:C96"/>
    <mergeCell ref="Z98:AJ98"/>
    <mergeCell ref="R96:Y96"/>
    <mergeCell ref="Z96:AJ96"/>
    <mergeCell ref="Z97:AJ97"/>
    <mergeCell ref="R97:Y97"/>
    <mergeCell ref="R98:Y98"/>
    <mergeCell ref="B97:C97"/>
    <mergeCell ref="D97:Q97"/>
    <mergeCell ref="R91:Y91"/>
    <mergeCell ref="R92:Y92"/>
    <mergeCell ref="R93:Y93"/>
    <mergeCell ref="R94:Y94"/>
    <mergeCell ref="R95:Y95"/>
    <mergeCell ref="B88:C88"/>
    <mergeCell ref="D88:Q88"/>
    <mergeCell ref="R89:Y89"/>
    <mergeCell ref="R90:Y90"/>
    <mergeCell ref="BC85:BF86"/>
    <mergeCell ref="B45:Y45"/>
    <mergeCell ref="B59:Y59"/>
    <mergeCell ref="B68:Y68"/>
    <mergeCell ref="B85:C86"/>
    <mergeCell ref="R85:Y86"/>
    <mergeCell ref="D85:Q86"/>
    <mergeCell ref="B78:AX81"/>
    <mergeCell ref="C61:J61"/>
    <mergeCell ref="C62:J62"/>
    <mergeCell ref="C63:J63"/>
    <mergeCell ref="K61:AE61"/>
    <mergeCell ref="C77:H77"/>
    <mergeCell ref="K62:AE62"/>
    <mergeCell ref="K63:AE63"/>
    <mergeCell ref="C47:J47"/>
    <mergeCell ref="K47:AE47"/>
    <mergeCell ref="Z85:AJ86"/>
    <mergeCell ref="C53:J53"/>
    <mergeCell ref="K53:AE53"/>
    <mergeCell ref="C51:J51"/>
    <mergeCell ref="K51:AC51"/>
    <mergeCell ref="AD51:AE51"/>
    <mergeCell ref="C54:J54"/>
    <mergeCell ref="H11:AE11"/>
    <mergeCell ref="K57:AE57"/>
    <mergeCell ref="C57:J57"/>
    <mergeCell ref="C48:J48"/>
    <mergeCell ref="K48:AE48"/>
    <mergeCell ref="H14:BF14"/>
    <mergeCell ref="C11:F11"/>
    <mergeCell ref="C12:F12"/>
    <mergeCell ref="C13:F13"/>
    <mergeCell ref="C14:F14"/>
    <mergeCell ref="AF47:AR47"/>
    <mergeCell ref="K34:AE34"/>
    <mergeCell ref="AF57:AU57"/>
    <mergeCell ref="H13:BF13"/>
    <mergeCell ref="H12:BF12"/>
    <mergeCell ref="K54:AE54"/>
    <mergeCell ref="AF54:AR54"/>
    <mergeCell ref="K43:Q43"/>
    <mergeCell ref="R43:AE43"/>
    <mergeCell ref="K52:AE52"/>
    <mergeCell ref="C52:J52"/>
    <mergeCell ref="AY85:BB86"/>
    <mergeCell ref="AY87:BB87"/>
    <mergeCell ref="AY84:BB84"/>
    <mergeCell ref="AY88:BB88"/>
    <mergeCell ref="AY89:BB89"/>
    <mergeCell ref="AY90:BB90"/>
    <mergeCell ref="AY91:BB91"/>
    <mergeCell ref="AY92:BB92"/>
    <mergeCell ref="AY93:BB93"/>
    <mergeCell ref="AY94:BB94"/>
    <mergeCell ref="AY95:BB95"/>
    <mergeCell ref="AY96:BB96"/>
    <mergeCell ref="AY97:BB97"/>
    <mergeCell ref="AY98:BB98"/>
    <mergeCell ref="AY99:BB99"/>
    <mergeCell ref="AY100:BB100"/>
    <mergeCell ref="AY101:BB101"/>
    <mergeCell ref="AY102:BB102"/>
    <mergeCell ref="AY112:BB112"/>
    <mergeCell ref="AY113:BB113"/>
    <mergeCell ref="AY114:BB114"/>
    <mergeCell ref="AY115:BB115"/>
    <mergeCell ref="AY116:BB116"/>
    <mergeCell ref="AY103:BB103"/>
    <mergeCell ref="AY104:BB104"/>
    <mergeCell ref="AY105:BB105"/>
    <mergeCell ref="AY106:BB106"/>
    <mergeCell ref="AY107:BB107"/>
    <mergeCell ref="AY108:BB108"/>
    <mergeCell ref="AY109:BB109"/>
    <mergeCell ref="AY110:BB110"/>
    <mergeCell ref="AY111:BB111"/>
  </mergeCells>
  <phoneticPr fontId="7"/>
  <conditionalFormatting sqref="C64:AE66 AP85:AX116">
    <cfRule type="expression" dxfId="21" priority="2">
      <formula>IF($K$52="通常様式",TRUE,FALSE)</formula>
    </cfRule>
  </conditionalFormatting>
  <conditionalFormatting sqref="K34:K43">
    <cfRule type="cellIs" dxfId="20" priority="28" operator="equal">
      <formula>""</formula>
    </cfRule>
  </conditionalFormatting>
  <conditionalFormatting sqref="K47:K48">
    <cfRule type="cellIs" dxfId="19" priority="11" operator="equal">
      <formula>""</formula>
    </cfRule>
  </conditionalFormatting>
  <conditionalFormatting sqref="K51 AD51">
    <cfRule type="cellIs" dxfId="18" priority="21" operator="equal">
      <formula>""</formula>
    </cfRule>
  </conditionalFormatting>
  <conditionalFormatting sqref="K53:K54 D87:R116">
    <cfRule type="cellIs" dxfId="17" priority="13" operator="equal">
      <formula>""</formula>
    </cfRule>
  </conditionalFormatting>
  <conditionalFormatting sqref="K57">
    <cfRule type="cellIs" dxfId="16" priority="22" operator="equal">
      <formula>""</formula>
    </cfRule>
  </conditionalFormatting>
  <conditionalFormatting sqref="K61:K66">
    <cfRule type="cellIs" dxfId="15" priority="25" operator="equal">
      <formula>""</formula>
    </cfRule>
  </conditionalFormatting>
  <conditionalFormatting sqref="K54:AE54">
    <cfRule type="expression" dxfId="14" priority="10">
      <formula>IF($K$53="PDF納品",TRUE,FALSE)</formula>
    </cfRule>
  </conditionalFormatting>
  <conditionalFormatting sqref="R43:AE43">
    <cfRule type="cellIs" dxfId="13" priority="4" operator="equal">
      <formula>""</formula>
    </cfRule>
  </conditionalFormatting>
  <conditionalFormatting sqref="Z87:Z116">
    <cfRule type="cellIs" dxfId="12" priority="27" operator="equal">
      <formula>""</formula>
    </cfRule>
  </conditionalFormatting>
  <conditionalFormatting sqref="AF47 AS47:BJ48">
    <cfRule type="notContainsBlanks" dxfId="11" priority="31">
      <formula>LEN(TRIM(AF47))&gt;0</formula>
    </cfRule>
  </conditionalFormatting>
  <conditionalFormatting sqref="AF54">
    <cfRule type="expression" dxfId="10" priority="9">
      <formula>IF($K$53="PDF納品",TRUE,FALSE)</formula>
    </cfRule>
  </conditionalFormatting>
  <conditionalFormatting sqref="AF57">
    <cfRule type="notContainsBlanks" dxfId="9" priority="14">
      <formula>LEN(TRIM(AF57))&gt;0</formula>
    </cfRule>
  </conditionalFormatting>
  <conditionalFormatting sqref="AF64 AP83">
    <cfRule type="expression" dxfId="8" priority="1">
      <formula>IF($K$52="通常様式",TRUE,FALSE)</formula>
    </cfRule>
  </conditionalFormatting>
  <conditionalFormatting sqref="AK87:AK116">
    <cfRule type="cellIs" dxfId="7" priority="12" operator="equal">
      <formula>""</formula>
    </cfRule>
  </conditionalFormatting>
  <conditionalFormatting sqref="AP87:BF116">
    <cfRule type="cellIs" dxfId="6" priority="8" operator="equal">
      <formula>""</formula>
    </cfRule>
  </conditionalFormatting>
  <dataValidations xWindow="413" yWindow="505" count="9">
    <dataValidation type="list" allowBlank="1" showInputMessage="1" showErrorMessage="1" sqref="K47" xr:uid="{1942DD5A-C731-4EE3-9377-9B83BE7C9C60}">
      <formula1>"通常プラン,特急プラン"</formula1>
    </dataValidation>
    <dataValidation type="list" allowBlank="1" showInputMessage="1" showErrorMessage="1" sqref="K57" xr:uid="{42B0E4BA-4397-4B79-9829-E0CC341F9D91}">
      <formula1>"廃棄,要返却"</formula1>
    </dataValidation>
    <dataValidation type="list" allowBlank="1" showInputMessage="1" showErrorMessage="1" sqref="K53:AE53" xr:uid="{C3967B25-5FA1-4DF8-A5C7-A54AD4239CFE}">
      <formula1>"PDF納品,紙成績書郵送(別途料金)"</formula1>
    </dataValidation>
    <dataValidation type="list" allowBlank="1" showInputMessage="1" showErrorMessage="1" sqref="K52" xr:uid="{206FDFAA-2C69-4E41-9349-591C2CD199A8}">
      <formula1>"通常様式,厚生労働省様式"</formula1>
    </dataValidation>
    <dataValidation type="list" allowBlank="1" showInputMessage="1" showErrorMessage="1" sqref="BC87:BF116" xr:uid="{EBE132AE-316E-4AA8-B3DE-FCFA32321BC7}">
      <formula1>"断面写真"</formula1>
    </dataValidation>
    <dataValidation type="list" allowBlank="1" showInputMessage="1" showErrorMessage="1" sqref="AU87:AX116" xr:uid="{0E3CF9A7-F2E4-47A7-B5C3-270605E02AAA}">
      <formula1>"1cm×1cm,5cm×5cm,10cm×10cm"</formula1>
    </dataValidation>
    <dataValidation type="list" allowBlank="1" showInputMessage="1" showErrorMessage="1" sqref="AY87:BB116" xr:uid="{565014A0-C0F7-4782-800B-16B09A8E2ABD}">
      <formula1>"定量"</formula1>
    </dataValidation>
    <dataValidation type="list" allowBlank="1" showInputMessage="1" showErrorMessage="1" sqref="S42:AE42 L42:Q42 R42:R43 K42" xr:uid="{BC5DC681-B0D2-41E1-B6D9-E31557B87966}">
      <formula1>"月末,１日,２日,３日,４日,５日,６日,７日,８日,９日,１０日,１１日,１２日,１３日,１４日,１５日,１６日,１７日,１８日,１９日,２０日,２１日,２２日,２３日,２４日,２５日,２６日,２７日,２８日,２９日,３０日"</formula1>
    </dataValidation>
    <dataValidation type="list" allowBlank="1" showInputMessage="1" showErrorMessage="1" sqref="K43:Q43" xr:uid="{523C4DDF-269F-4388-9390-13386184EDBA}">
      <formula1>"当月,翌月,翌々月,翌々々月,翌々々々月,翌々々々々月"</formula1>
    </dataValidation>
  </dataValidations>
  <hyperlinks>
    <hyperlink ref="H6" r:id="rId1" xr:uid="{00000000-0004-0000-0000-000000000000}"/>
  </hyperlinks>
  <pageMargins left="0.7" right="0.7" top="0.75" bottom="0.75" header="0" footer="0"/>
  <pageSetup paperSize="9" scale="49" orientation="portrait" r:id="rId2"/>
  <rowBreaks count="1" manualBreakCount="1">
    <brk id="82" max="80" man="1"/>
  </rowBreaks>
  <colBreaks count="1" manualBreakCount="1">
    <brk id="64" max="11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653D8-29EB-42DD-BA45-EA9F9937F094}">
  <dimension ref="A1:P59"/>
  <sheetViews>
    <sheetView view="pageBreakPreview" topLeftCell="A6" zoomScale="115" zoomScaleNormal="90" zoomScaleSheetLayoutView="115" workbookViewId="0">
      <selection activeCell="E14" sqref="E14:G14"/>
    </sheetView>
  </sheetViews>
  <sheetFormatPr defaultColWidth="8.7109375" defaultRowHeight="15.75" x14ac:dyDescent="0.25"/>
  <cols>
    <col min="1" max="1" width="5.7109375" style="58" customWidth="1"/>
    <col min="2" max="2" width="6.5703125" style="58" customWidth="1"/>
    <col min="3" max="3" width="6.140625" style="58" customWidth="1"/>
    <col min="4" max="4" width="6.5703125" style="58" customWidth="1"/>
    <col min="5" max="5" width="5.140625" style="58" customWidth="1"/>
    <col min="6" max="6" width="13.85546875" style="58" customWidth="1"/>
    <col min="7" max="7" width="16.28515625" style="58" customWidth="1"/>
    <col min="8" max="9" width="13.42578125" style="58" customWidth="1"/>
    <col min="10" max="10" width="8.42578125" style="58" customWidth="1"/>
    <col min="11" max="11" width="1.5703125" style="58" customWidth="1"/>
    <col min="12" max="16384" width="8.7109375" style="58"/>
  </cols>
  <sheetData>
    <row r="1" spans="1:16" ht="21" x14ac:dyDescent="0.25">
      <c r="A1" s="289" t="s">
        <v>56</v>
      </c>
      <c r="B1" s="290"/>
      <c r="C1" s="290"/>
      <c r="D1" s="290"/>
      <c r="E1" s="290"/>
      <c r="F1" s="290"/>
      <c r="G1" s="290"/>
      <c r="H1" s="290"/>
      <c r="I1" s="290"/>
    </row>
    <row r="2" spans="1:16" x14ac:dyDescent="0.25">
      <c r="B2" s="63" t="s">
        <v>53</v>
      </c>
    </row>
    <row r="3" spans="1:16" ht="16.5" customHeight="1" x14ac:dyDescent="0.25">
      <c r="B3" s="63" t="s">
        <v>42</v>
      </c>
      <c r="C3" s="68"/>
      <c r="D3" s="68"/>
      <c r="E3" s="68"/>
      <c r="G3" s="292" t="s">
        <v>76</v>
      </c>
      <c r="H3" s="292"/>
      <c r="I3" s="292"/>
      <c r="J3" s="292"/>
    </row>
    <row r="4" spans="1:16" ht="17.100000000000001" customHeight="1" x14ac:dyDescent="0.25">
      <c r="B4" s="63" t="s">
        <v>74</v>
      </c>
      <c r="C4" s="68"/>
      <c r="D4" s="68"/>
      <c r="E4" s="68"/>
      <c r="G4" s="292"/>
      <c r="H4" s="292"/>
      <c r="I4" s="292"/>
      <c r="J4" s="292"/>
    </row>
    <row r="5" spans="1:16" x14ac:dyDescent="0.25">
      <c r="B5" s="64" t="s">
        <v>75</v>
      </c>
      <c r="G5" s="292"/>
      <c r="H5" s="292"/>
      <c r="I5" s="292"/>
      <c r="J5" s="292"/>
      <c r="M5" s="68"/>
      <c r="N5" s="68"/>
      <c r="O5" s="68"/>
      <c r="P5" s="68"/>
    </row>
    <row r="6" spans="1:16" x14ac:dyDescent="0.25">
      <c r="I6" s="60"/>
      <c r="M6" s="68"/>
      <c r="N6" s="68"/>
      <c r="O6" s="68"/>
      <c r="P6" s="68"/>
    </row>
    <row r="7" spans="1:16" ht="15.95" customHeight="1" x14ac:dyDescent="0.25">
      <c r="B7" s="291" t="s">
        <v>43</v>
      </c>
      <c r="C7" s="291"/>
    </row>
    <row r="8" spans="1:16" ht="16.5" customHeight="1" x14ac:dyDescent="0.25">
      <c r="B8" s="294" t="s">
        <v>44</v>
      </c>
      <c r="C8" s="294"/>
      <c r="D8" s="294"/>
      <c r="E8" s="294"/>
      <c r="F8" s="294"/>
      <c r="G8" s="294" t="s">
        <v>85</v>
      </c>
      <c r="H8" s="294"/>
      <c r="I8" s="294"/>
    </row>
    <row r="9" spans="1:16" ht="25.5" customHeight="1" x14ac:dyDescent="0.25">
      <c r="B9" s="295" t="str">
        <f>入力シート!K34&amp;""</f>
        <v/>
      </c>
      <c r="C9" s="295"/>
      <c r="D9" s="295"/>
      <c r="E9" s="295"/>
      <c r="F9" s="295"/>
      <c r="G9" s="295" t="str">
        <f>入力シート!K38&amp;""</f>
        <v/>
      </c>
      <c r="H9" s="295"/>
      <c r="I9" s="295"/>
    </row>
    <row r="10" spans="1:16" ht="15.95" customHeight="1" x14ac:dyDescent="0.25">
      <c r="B10" s="59" t="s">
        <v>45</v>
      </c>
      <c r="C10" s="275" t="str">
        <f>入力シート!K39&amp;""</f>
        <v/>
      </c>
      <c r="D10" s="276"/>
      <c r="E10" s="276"/>
      <c r="F10" s="277"/>
      <c r="G10" s="297" t="s">
        <v>108</v>
      </c>
      <c r="H10" s="298"/>
      <c r="I10" s="299"/>
    </row>
    <row r="11" spans="1:16" ht="15.95" customHeight="1" x14ac:dyDescent="0.25">
      <c r="B11" s="59" t="s">
        <v>54</v>
      </c>
      <c r="C11" s="275" t="str">
        <f>入力シート!K40&amp;""</f>
        <v/>
      </c>
      <c r="D11" s="276"/>
      <c r="E11" s="276"/>
      <c r="F11" s="277"/>
      <c r="G11" s="300" t="str">
        <f>入力シート!K41&amp;""</f>
        <v/>
      </c>
      <c r="H11" s="301"/>
      <c r="I11" s="302"/>
    </row>
    <row r="12" spans="1:16" ht="18" customHeight="1" x14ac:dyDescent="0.25">
      <c r="B12" s="291" t="s">
        <v>46</v>
      </c>
      <c r="C12" s="291"/>
      <c r="J12" s="61"/>
      <c r="K12" s="61"/>
      <c r="L12" s="61"/>
    </row>
    <row r="13" spans="1:16" ht="15.95" customHeight="1" x14ac:dyDescent="0.25">
      <c r="B13" s="294" t="s">
        <v>48</v>
      </c>
      <c r="C13" s="294"/>
      <c r="D13" s="294"/>
      <c r="E13" s="307" t="s">
        <v>49</v>
      </c>
      <c r="F13" s="307"/>
      <c r="G13" s="307"/>
      <c r="H13" s="294" t="s">
        <v>110</v>
      </c>
      <c r="I13" s="294"/>
    </row>
    <row r="14" spans="1:16" ht="24.95" customHeight="1" x14ac:dyDescent="0.25">
      <c r="B14" s="308">
        <f>入力シート!K47</f>
        <v>0</v>
      </c>
      <c r="C14" s="308"/>
      <c r="D14" s="308"/>
      <c r="E14" s="308" t="str">
        <f>入力シート!K48</f>
        <v>定性分析</v>
      </c>
      <c r="F14" s="308"/>
      <c r="G14" s="308"/>
      <c r="H14" s="295" t="str">
        <f>入力シート!K57</f>
        <v>廃棄</v>
      </c>
      <c r="I14" s="295"/>
    </row>
    <row r="15" spans="1:16" ht="15.95" customHeight="1" x14ac:dyDescent="0.25">
      <c r="B15" s="304" t="s">
        <v>107</v>
      </c>
      <c r="C15" s="305"/>
      <c r="D15" s="306"/>
      <c r="E15" s="304" t="s">
        <v>106</v>
      </c>
      <c r="F15" s="305"/>
      <c r="G15" s="305"/>
      <c r="H15" s="305"/>
      <c r="I15" s="306"/>
    </row>
    <row r="16" spans="1:16" ht="24.95" customHeight="1" x14ac:dyDescent="0.25">
      <c r="B16" s="275" t="str">
        <f>入力シート!K52</f>
        <v>通常様式</v>
      </c>
      <c r="C16" s="276"/>
      <c r="D16" s="276"/>
      <c r="E16" s="303" t="str">
        <f>入力シート!K51&amp;""</f>
        <v/>
      </c>
      <c r="F16" s="276"/>
      <c r="G16" s="276"/>
      <c r="H16" s="276"/>
      <c r="I16" s="277"/>
    </row>
    <row r="17" spans="2:10" ht="15.95" customHeight="1" x14ac:dyDescent="0.25">
      <c r="B17" s="294" t="s">
        <v>47</v>
      </c>
      <c r="C17" s="294"/>
      <c r="D17" s="294"/>
      <c r="E17" s="294" t="s">
        <v>111</v>
      </c>
      <c r="F17" s="294"/>
      <c r="G17" s="294"/>
      <c r="H17" s="294"/>
      <c r="I17" s="294"/>
    </row>
    <row r="18" spans="2:10" ht="24.95" customHeight="1" x14ac:dyDescent="0.25">
      <c r="B18" s="295" t="str">
        <f>入力シート!K62&amp;""</f>
        <v/>
      </c>
      <c r="C18" s="295"/>
      <c r="D18" s="295"/>
      <c r="E18" s="288" t="str">
        <f>入力シート!K63&amp;""</f>
        <v/>
      </c>
      <c r="F18" s="288"/>
      <c r="G18" s="288"/>
      <c r="H18" s="288"/>
      <c r="I18" s="288"/>
    </row>
    <row r="19" spans="2:10" ht="15.95" customHeight="1" x14ac:dyDescent="0.25">
      <c r="B19" s="294" t="s">
        <v>109</v>
      </c>
      <c r="C19" s="294"/>
      <c r="D19" s="294"/>
      <c r="E19" s="294"/>
      <c r="F19" s="294"/>
      <c r="G19" s="294"/>
      <c r="H19" s="294"/>
      <c r="I19" s="294"/>
    </row>
    <row r="20" spans="2:10" ht="24.6" customHeight="1" x14ac:dyDescent="0.25">
      <c r="B20" s="296" t="str">
        <f>入力シート!K61&amp;""</f>
        <v/>
      </c>
      <c r="C20" s="296"/>
      <c r="D20" s="296"/>
      <c r="E20" s="296"/>
      <c r="F20" s="296"/>
      <c r="G20" s="296"/>
      <c r="H20" s="296"/>
      <c r="I20" s="296"/>
    </row>
    <row r="21" spans="2:10" x14ac:dyDescent="0.25">
      <c r="B21" s="291" t="s">
        <v>96</v>
      </c>
      <c r="C21" s="291"/>
    </row>
    <row r="22" spans="2:10" ht="17.100000000000001" customHeight="1" x14ac:dyDescent="0.25">
      <c r="B22" s="66" t="s">
        <v>97</v>
      </c>
      <c r="C22" s="293" t="s">
        <v>89</v>
      </c>
      <c r="D22" s="293"/>
      <c r="E22" s="293"/>
      <c r="F22" s="293" t="s">
        <v>50</v>
      </c>
      <c r="G22" s="293" t="s">
        <v>51</v>
      </c>
      <c r="H22" s="286" t="s">
        <v>88</v>
      </c>
      <c r="I22" s="286" t="s">
        <v>164</v>
      </c>
      <c r="J22" s="309" t="s">
        <v>113</v>
      </c>
    </row>
    <row r="23" spans="2:10" ht="17.100000000000001" customHeight="1" x14ac:dyDescent="0.25">
      <c r="B23" s="67" t="s">
        <v>98</v>
      </c>
      <c r="C23" s="293"/>
      <c r="D23" s="293"/>
      <c r="E23" s="293"/>
      <c r="F23" s="293"/>
      <c r="G23" s="293"/>
      <c r="H23" s="287"/>
      <c r="I23" s="287"/>
      <c r="J23" s="293"/>
    </row>
    <row r="24" spans="2:10" ht="20.100000000000001" customHeight="1" x14ac:dyDescent="0.25">
      <c r="B24" s="62">
        <v>1</v>
      </c>
      <c r="C24" s="288" t="str">
        <f>入力シート!D87&amp;""</f>
        <v/>
      </c>
      <c r="D24" s="288"/>
      <c r="E24" s="288"/>
      <c r="F24" s="72">
        <f>入力シート!R87</f>
        <v>0</v>
      </c>
      <c r="G24" s="69" t="str">
        <f>入力シート!Z87&amp;""</f>
        <v/>
      </c>
      <c r="H24" s="69" t="str">
        <f>入力シート!AK87&amp;""</f>
        <v/>
      </c>
      <c r="I24" s="69">
        <f>入力シート!AY87</f>
        <v>0</v>
      </c>
      <c r="J24" s="78" t="str">
        <f>入力シート!BC87&amp;""</f>
        <v/>
      </c>
    </row>
    <row r="25" spans="2:10" ht="20.100000000000001" customHeight="1" x14ac:dyDescent="0.25">
      <c r="B25" s="57">
        <v>2</v>
      </c>
      <c r="C25" s="288" t="str">
        <f>入力シート!D88&amp;""</f>
        <v/>
      </c>
      <c r="D25" s="288"/>
      <c r="E25" s="288"/>
      <c r="F25" s="72">
        <f>入力シート!R88</f>
        <v>0</v>
      </c>
      <c r="G25" s="69" t="str">
        <f>入力シート!Z88&amp;""</f>
        <v/>
      </c>
      <c r="H25" s="69" t="str">
        <f>入力シート!AK88&amp;""</f>
        <v/>
      </c>
      <c r="I25" s="69">
        <f>入力シート!AY88</f>
        <v>0</v>
      </c>
      <c r="J25" s="77" t="str">
        <f>入力シート!BC88&amp;""</f>
        <v/>
      </c>
    </row>
    <row r="26" spans="2:10" ht="20.100000000000001" customHeight="1" x14ac:dyDescent="0.25">
      <c r="B26" s="57">
        <v>3</v>
      </c>
      <c r="C26" s="288" t="str">
        <f>入力シート!D89&amp;""</f>
        <v/>
      </c>
      <c r="D26" s="288"/>
      <c r="E26" s="288"/>
      <c r="F26" s="72">
        <f>入力シート!R89</f>
        <v>0</v>
      </c>
      <c r="G26" s="69" t="str">
        <f>入力シート!Z89&amp;""</f>
        <v/>
      </c>
      <c r="H26" s="69" t="str">
        <f>入力シート!AK89&amp;""</f>
        <v/>
      </c>
      <c r="I26" s="69">
        <f>入力シート!AY89</f>
        <v>0</v>
      </c>
      <c r="J26" s="77" t="str">
        <f>入力シート!BC89&amp;""</f>
        <v/>
      </c>
    </row>
    <row r="27" spans="2:10" ht="20.100000000000001" customHeight="1" x14ac:dyDescent="0.25">
      <c r="B27" s="57">
        <v>4</v>
      </c>
      <c r="C27" s="288" t="str">
        <f>入力シート!D90&amp;""</f>
        <v/>
      </c>
      <c r="D27" s="288"/>
      <c r="E27" s="288"/>
      <c r="F27" s="72">
        <f>入力シート!R90</f>
        <v>0</v>
      </c>
      <c r="G27" s="69" t="str">
        <f>入力シート!Z90&amp;""</f>
        <v/>
      </c>
      <c r="H27" s="69" t="str">
        <f>入力シート!AK90&amp;""</f>
        <v/>
      </c>
      <c r="I27" s="69">
        <f>入力シート!AY90</f>
        <v>0</v>
      </c>
      <c r="J27" s="77" t="str">
        <f>入力シート!BC90&amp;""</f>
        <v/>
      </c>
    </row>
    <row r="28" spans="2:10" ht="20.100000000000001" customHeight="1" x14ac:dyDescent="0.25">
      <c r="B28" s="57">
        <v>5</v>
      </c>
      <c r="C28" s="288" t="str">
        <f>入力シート!D91&amp;""</f>
        <v/>
      </c>
      <c r="D28" s="288"/>
      <c r="E28" s="288"/>
      <c r="F28" s="72">
        <f>入力シート!R91</f>
        <v>0</v>
      </c>
      <c r="G28" s="69" t="str">
        <f>入力シート!Z91&amp;""</f>
        <v/>
      </c>
      <c r="H28" s="69" t="str">
        <f>入力シート!AK91&amp;""</f>
        <v/>
      </c>
      <c r="I28" s="69">
        <f>入力シート!AY91</f>
        <v>0</v>
      </c>
      <c r="J28" s="77" t="str">
        <f>入力シート!BC91&amp;""</f>
        <v/>
      </c>
    </row>
    <row r="29" spans="2:10" ht="20.100000000000001" customHeight="1" x14ac:dyDescent="0.25">
      <c r="B29" s="57">
        <v>6</v>
      </c>
      <c r="C29" s="288" t="str">
        <f>入力シート!D92&amp;""</f>
        <v/>
      </c>
      <c r="D29" s="288"/>
      <c r="E29" s="288"/>
      <c r="F29" s="72">
        <f>入力シート!R92</f>
        <v>0</v>
      </c>
      <c r="G29" s="69" t="str">
        <f>入力シート!Z92&amp;""</f>
        <v/>
      </c>
      <c r="H29" s="69" t="str">
        <f>入力シート!AK92&amp;""</f>
        <v/>
      </c>
      <c r="I29" s="69">
        <f>入力シート!AY92</f>
        <v>0</v>
      </c>
      <c r="J29" s="77" t="str">
        <f>入力シート!BC92&amp;""</f>
        <v/>
      </c>
    </row>
    <row r="30" spans="2:10" ht="20.100000000000001" customHeight="1" x14ac:dyDescent="0.25">
      <c r="B30" s="57">
        <v>7</v>
      </c>
      <c r="C30" s="288" t="str">
        <f>入力シート!D93&amp;""</f>
        <v/>
      </c>
      <c r="D30" s="288"/>
      <c r="E30" s="288"/>
      <c r="F30" s="72">
        <f>入力シート!R93</f>
        <v>0</v>
      </c>
      <c r="G30" s="69" t="str">
        <f>入力シート!Z93&amp;""</f>
        <v/>
      </c>
      <c r="H30" s="69" t="str">
        <f>入力シート!AK93&amp;""</f>
        <v/>
      </c>
      <c r="I30" s="69">
        <f>入力シート!AY93</f>
        <v>0</v>
      </c>
      <c r="J30" s="77" t="str">
        <f>入力シート!BC93&amp;""</f>
        <v/>
      </c>
    </row>
    <row r="31" spans="2:10" ht="20.100000000000001" customHeight="1" x14ac:dyDescent="0.25">
      <c r="B31" s="57">
        <v>8</v>
      </c>
      <c r="C31" s="288" t="str">
        <f>入力シート!D94&amp;""</f>
        <v/>
      </c>
      <c r="D31" s="288"/>
      <c r="E31" s="288"/>
      <c r="F31" s="72">
        <f>入力シート!R94</f>
        <v>0</v>
      </c>
      <c r="G31" s="69" t="str">
        <f>入力シート!Z94&amp;""</f>
        <v/>
      </c>
      <c r="H31" s="69" t="str">
        <f>入力シート!AK94&amp;""</f>
        <v/>
      </c>
      <c r="I31" s="69">
        <f>入力シート!AY94</f>
        <v>0</v>
      </c>
      <c r="J31" s="77" t="str">
        <f>入力シート!BC94&amp;""</f>
        <v/>
      </c>
    </row>
    <row r="32" spans="2:10" ht="20.100000000000001" customHeight="1" x14ac:dyDescent="0.25">
      <c r="B32" s="57">
        <v>9</v>
      </c>
      <c r="C32" s="288" t="str">
        <f>入力シート!D95&amp;""</f>
        <v/>
      </c>
      <c r="D32" s="288"/>
      <c r="E32" s="288"/>
      <c r="F32" s="72">
        <f>入力シート!R95</f>
        <v>0</v>
      </c>
      <c r="G32" s="69" t="str">
        <f>入力シート!Z95&amp;""</f>
        <v/>
      </c>
      <c r="H32" s="69" t="str">
        <f>入力シート!AK95&amp;""</f>
        <v/>
      </c>
      <c r="I32" s="69">
        <f>入力シート!AY95</f>
        <v>0</v>
      </c>
      <c r="J32" s="77" t="str">
        <f>入力シート!BC95&amp;""</f>
        <v/>
      </c>
    </row>
    <row r="33" spans="2:10" ht="20.100000000000001" customHeight="1" x14ac:dyDescent="0.25">
      <c r="B33" s="57">
        <v>10</v>
      </c>
      <c r="C33" s="288" t="str">
        <f>入力シート!D96&amp;""</f>
        <v/>
      </c>
      <c r="D33" s="288"/>
      <c r="E33" s="288"/>
      <c r="F33" s="72">
        <f>入力シート!R96</f>
        <v>0</v>
      </c>
      <c r="G33" s="69" t="str">
        <f>入力シート!Z96&amp;""</f>
        <v/>
      </c>
      <c r="H33" s="69" t="str">
        <f>入力シート!AK96&amp;""</f>
        <v/>
      </c>
      <c r="I33" s="69">
        <f>入力シート!AY96</f>
        <v>0</v>
      </c>
      <c r="J33" s="77" t="str">
        <f>入力シート!BC96&amp;""</f>
        <v/>
      </c>
    </row>
    <row r="34" spans="2:10" ht="20.100000000000001" customHeight="1" x14ac:dyDescent="0.25">
      <c r="B34" s="57">
        <v>11</v>
      </c>
      <c r="C34" s="288" t="str">
        <f>入力シート!D97&amp;""</f>
        <v/>
      </c>
      <c r="D34" s="288"/>
      <c r="E34" s="288"/>
      <c r="F34" s="72">
        <f>入力シート!R97</f>
        <v>0</v>
      </c>
      <c r="G34" s="69" t="str">
        <f>入力シート!Z97&amp;""</f>
        <v/>
      </c>
      <c r="H34" s="69" t="str">
        <f>入力シート!AK97&amp;""</f>
        <v/>
      </c>
      <c r="I34" s="69">
        <f>入力シート!AY97</f>
        <v>0</v>
      </c>
      <c r="J34" s="77" t="str">
        <f>入力シート!BC97&amp;""</f>
        <v/>
      </c>
    </row>
    <row r="35" spans="2:10" ht="20.100000000000001" customHeight="1" x14ac:dyDescent="0.25">
      <c r="B35" s="57">
        <v>12</v>
      </c>
      <c r="C35" s="288" t="str">
        <f>入力シート!D98&amp;""</f>
        <v/>
      </c>
      <c r="D35" s="288"/>
      <c r="E35" s="288"/>
      <c r="F35" s="72">
        <f>入力シート!R98</f>
        <v>0</v>
      </c>
      <c r="G35" s="69" t="str">
        <f>入力シート!Z98&amp;""</f>
        <v/>
      </c>
      <c r="H35" s="69" t="str">
        <f>入力シート!AK98&amp;""</f>
        <v/>
      </c>
      <c r="I35" s="69">
        <f>入力シート!AY98</f>
        <v>0</v>
      </c>
      <c r="J35" s="77" t="str">
        <f>入力シート!BC98&amp;""</f>
        <v/>
      </c>
    </row>
    <row r="36" spans="2:10" ht="20.100000000000001" customHeight="1" x14ac:dyDescent="0.25">
      <c r="B36" s="57">
        <v>13</v>
      </c>
      <c r="C36" s="288" t="str">
        <f>入力シート!D99&amp;""</f>
        <v/>
      </c>
      <c r="D36" s="288"/>
      <c r="E36" s="288"/>
      <c r="F36" s="72">
        <f>入力シート!R99</f>
        <v>0</v>
      </c>
      <c r="G36" s="69" t="str">
        <f>入力シート!Z99&amp;""</f>
        <v/>
      </c>
      <c r="H36" s="69" t="str">
        <f>入力シート!AK99&amp;""</f>
        <v/>
      </c>
      <c r="I36" s="69">
        <f>入力シート!AY99</f>
        <v>0</v>
      </c>
      <c r="J36" s="77" t="str">
        <f>入力シート!BC99&amp;""</f>
        <v/>
      </c>
    </row>
    <row r="37" spans="2:10" ht="20.100000000000001" customHeight="1" x14ac:dyDescent="0.25">
      <c r="B37" s="57">
        <v>14</v>
      </c>
      <c r="C37" s="288" t="str">
        <f>入力シート!D100&amp;""</f>
        <v/>
      </c>
      <c r="D37" s="288"/>
      <c r="E37" s="288"/>
      <c r="F37" s="72">
        <f>入力シート!R100</f>
        <v>0</v>
      </c>
      <c r="G37" s="69" t="str">
        <f>入力シート!Z100&amp;""</f>
        <v/>
      </c>
      <c r="H37" s="69" t="str">
        <f>入力シート!AK100&amp;""</f>
        <v/>
      </c>
      <c r="I37" s="69">
        <f>入力シート!AY100</f>
        <v>0</v>
      </c>
      <c r="J37" s="77" t="str">
        <f>入力シート!BC100&amp;""</f>
        <v/>
      </c>
    </row>
    <row r="38" spans="2:10" ht="20.100000000000001" customHeight="1" x14ac:dyDescent="0.25">
      <c r="B38" s="57">
        <v>15</v>
      </c>
      <c r="C38" s="288" t="str">
        <f>入力シート!D101&amp;""</f>
        <v/>
      </c>
      <c r="D38" s="288"/>
      <c r="E38" s="288"/>
      <c r="F38" s="72">
        <f>入力シート!R101</f>
        <v>0</v>
      </c>
      <c r="G38" s="69" t="str">
        <f>入力シート!Z101&amp;""</f>
        <v/>
      </c>
      <c r="H38" s="69" t="str">
        <f>入力シート!AK101&amp;""</f>
        <v/>
      </c>
      <c r="I38" s="69">
        <f>入力シート!AY101</f>
        <v>0</v>
      </c>
      <c r="J38" s="77" t="str">
        <f>入力シート!BC101&amp;""</f>
        <v/>
      </c>
    </row>
    <row r="39" spans="2:10" x14ac:dyDescent="0.25">
      <c r="B39" s="58" t="s">
        <v>77</v>
      </c>
    </row>
    <row r="43" spans="2:10" x14ac:dyDescent="0.25">
      <c r="B43" s="278" t="s">
        <v>55</v>
      </c>
      <c r="C43" s="280" t="s">
        <v>80</v>
      </c>
      <c r="D43" s="281"/>
      <c r="E43" s="282"/>
      <c r="F43" s="286" t="s">
        <v>50</v>
      </c>
      <c r="G43" s="286" t="s">
        <v>51</v>
      </c>
      <c r="H43" s="286" t="s">
        <v>52</v>
      </c>
      <c r="I43" s="286" t="s">
        <v>118</v>
      </c>
      <c r="J43" s="293" t="s">
        <v>112</v>
      </c>
    </row>
    <row r="44" spans="2:10" x14ac:dyDescent="0.25">
      <c r="B44" s="279"/>
      <c r="C44" s="283"/>
      <c r="D44" s="284"/>
      <c r="E44" s="285"/>
      <c r="F44" s="287"/>
      <c r="G44" s="287"/>
      <c r="H44" s="287"/>
      <c r="I44" s="287"/>
      <c r="J44" s="293"/>
    </row>
    <row r="45" spans="2:10" ht="20.100000000000001" customHeight="1" x14ac:dyDescent="0.25">
      <c r="B45" s="57">
        <v>16</v>
      </c>
      <c r="C45" s="275" t="str">
        <f>入力シート!D102&amp;""</f>
        <v/>
      </c>
      <c r="D45" s="276"/>
      <c r="E45" s="277"/>
      <c r="F45" s="72">
        <f>入力シート!R102</f>
        <v>0</v>
      </c>
      <c r="G45" s="69" t="str">
        <f>入力シート!Z102&amp;""</f>
        <v/>
      </c>
      <c r="H45" s="75" t="str">
        <f>入力シート!AK102&amp;""</f>
        <v/>
      </c>
      <c r="I45" s="75">
        <f>入力シート!AY102</f>
        <v>0</v>
      </c>
      <c r="J45" s="78" t="str">
        <f>入力シート!BC102&amp;""</f>
        <v/>
      </c>
    </row>
    <row r="46" spans="2:10" ht="20.100000000000001" customHeight="1" x14ac:dyDescent="0.25">
      <c r="B46" s="57">
        <v>17</v>
      </c>
      <c r="C46" s="275" t="str">
        <f>入力シート!D103&amp;""</f>
        <v/>
      </c>
      <c r="D46" s="276"/>
      <c r="E46" s="277"/>
      <c r="F46" s="72">
        <f>入力シート!R103</f>
        <v>0</v>
      </c>
      <c r="G46" s="69" t="str">
        <f>入力シート!Z103&amp;""</f>
        <v/>
      </c>
      <c r="H46" s="75" t="str">
        <f>入力シート!AK103&amp;""</f>
        <v/>
      </c>
      <c r="I46" s="75">
        <f>入力シート!AY103</f>
        <v>0</v>
      </c>
      <c r="J46" s="78" t="str">
        <f>入力シート!BC103&amp;""</f>
        <v/>
      </c>
    </row>
    <row r="47" spans="2:10" ht="20.100000000000001" customHeight="1" x14ac:dyDescent="0.25">
      <c r="B47" s="57">
        <v>18</v>
      </c>
      <c r="C47" s="275" t="str">
        <f>入力シート!D104&amp;""</f>
        <v/>
      </c>
      <c r="D47" s="276"/>
      <c r="E47" s="277"/>
      <c r="F47" s="72">
        <f>入力シート!R104</f>
        <v>0</v>
      </c>
      <c r="G47" s="69" t="str">
        <f>入力シート!Z104&amp;""</f>
        <v/>
      </c>
      <c r="H47" s="75" t="str">
        <f>入力シート!AK104&amp;""</f>
        <v/>
      </c>
      <c r="I47" s="75">
        <f>入力シート!AY104</f>
        <v>0</v>
      </c>
      <c r="J47" s="78" t="str">
        <f>入力シート!BC104&amp;""</f>
        <v/>
      </c>
    </row>
    <row r="48" spans="2:10" ht="20.100000000000001" customHeight="1" x14ac:dyDescent="0.25">
      <c r="B48" s="57">
        <v>19</v>
      </c>
      <c r="C48" s="275" t="str">
        <f>入力シート!D105&amp;""</f>
        <v/>
      </c>
      <c r="D48" s="276"/>
      <c r="E48" s="277"/>
      <c r="F48" s="72">
        <f>入力シート!R105</f>
        <v>0</v>
      </c>
      <c r="G48" s="69" t="str">
        <f>入力シート!Z105&amp;""</f>
        <v/>
      </c>
      <c r="H48" s="75" t="str">
        <f>入力シート!AK105&amp;""</f>
        <v/>
      </c>
      <c r="I48" s="75">
        <f>入力シート!AY105</f>
        <v>0</v>
      </c>
      <c r="J48" s="78" t="str">
        <f>入力シート!BC105&amp;""</f>
        <v/>
      </c>
    </row>
    <row r="49" spans="2:10" ht="20.100000000000001" customHeight="1" x14ac:dyDescent="0.25">
      <c r="B49" s="57">
        <v>20</v>
      </c>
      <c r="C49" s="275" t="str">
        <f>入力シート!D106&amp;""</f>
        <v/>
      </c>
      <c r="D49" s="276"/>
      <c r="E49" s="277"/>
      <c r="F49" s="72">
        <f>入力シート!R106</f>
        <v>0</v>
      </c>
      <c r="G49" s="69" t="str">
        <f>入力シート!Z106&amp;""</f>
        <v/>
      </c>
      <c r="H49" s="75" t="str">
        <f>入力シート!AK106&amp;""</f>
        <v/>
      </c>
      <c r="I49" s="75">
        <f>入力シート!AY106</f>
        <v>0</v>
      </c>
      <c r="J49" s="78" t="str">
        <f>入力シート!BC106&amp;""</f>
        <v/>
      </c>
    </row>
    <row r="50" spans="2:10" ht="20.100000000000001" customHeight="1" x14ac:dyDescent="0.25">
      <c r="B50" s="57">
        <v>21</v>
      </c>
      <c r="C50" s="275" t="str">
        <f>入力シート!D107&amp;""</f>
        <v/>
      </c>
      <c r="D50" s="276"/>
      <c r="E50" s="277"/>
      <c r="F50" s="72">
        <f>入力シート!R107</f>
        <v>0</v>
      </c>
      <c r="G50" s="69" t="str">
        <f>入力シート!Z107&amp;""</f>
        <v/>
      </c>
      <c r="H50" s="75" t="str">
        <f>入力シート!AK107&amp;""</f>
        <v/>
      </c>
      <c r="I50" s="75">
        <f>入力シート!AY107</f>
        <v>0</v>
      </c>
      <c r="J50" s="78" t="str">
        <f>入力シート!BC107&amp;""</f>
        <v/>
      </c>
    </row>
    <row r="51" spans="2:10" ht="20.100000000000001" customHeight="1" x14ac:dyDescent="0.25">
      <c r="B51" s="57">
        <v>22</v>
      </c>
      <c r="C51" s="275" t="str">
        <f>入力シート!D108&amp;""</f>
        <v/>
      </c>
      <c r="D51" s="276"/>
      <c r="E51" s="277"/>
      <c r="F51" s="72">
        <f>入力シート!R108</f>
        <v>0</v>
      </c>
      <c r="G51" s="69" t="str">
        <f>入力シート!Z108&amp;""</f>
        <v/>
      </c>
      <c r="H51" s="75" t="str">
        <f>入力シート!AK108&amp;""</f>
        <v/>
      </c>
      <c r="I51" s="75">
        <f>入力シート!AY108</f>
        <v>0</v>
      </c>
      <c r="J51" s="78" t="str">
        <f>入力シート!BC108&amp;""</f>
        <v/>
      </c>
    </row>
    <row r="52" spans="2:10" ht="20.100000000000001" customHeight="1" x14ac:dyDescent="0.25">
      <c r="B52" s="57">
        <v>23</v>
      </c>
      <c r="C52" s="275" t="str">
        <f>入力シート!D109&amp;""</f>
        <v/>
      </c>
      <c r="D52" s="276"/>
      <c r="E52" s="277"/>
      <c r="F52" s="72">
        <f>入力シート!R109</f>
        <v>0</v>
      </c>
      <c r="G52" s="69" t="str">
        <f>入力シート!Z109&amp;""</f>
        <v/>
      </c>
      <c r="H52" s="75" t="str">
        <f>入力シート!AK109&amp;""</f>
        <v/>
      </c>
      <c r="I52" s="75">
        <f>入力シート!AY109</f>
        <v>0</v>
      </c>
      <c r="J52" s="78" t="str">
        <f>入力シート!BC109&amp;""</f>
        <v/>
      </c>
    </row>
    <row r="53" spans="2:10" ht="20.100000000000001" customHeight="1" x14ac:dyDescent="0.25">
      <c r="B53" s="57">
        <v>24</v>
      </c>
      <c r="C53" s="275" t="str">
        <f>入力シート!D110&amp;""</f>
        <v/>
      </c>
      <c r="D53" s="276"/>
      <c r="E53" s="277"/>
      <c r="F53" s="72">
        <f>入力シート!R110</f>
        <v>0</v>
      </c>
      <c r="G53" s="69" t="str">
        <f>入力シート!Z110&amp;""</f>
        <v/>
      </c>
      <c r="H53" s="75" t="str">
        <f>入力シート!AK110&amp;""</f>
        <v/>
      </c>
      <c r="I53" s="75">
        <f>入力シート!AY110</f>
        <v>0</v>
      </c>
      <c r="J53" s="78" t="str">
        <f>入力シート!BC110&amp;""</f>
        <v/>
      </c>
    </row>
    <row r="54" spans="2:10" ht="20.100000000000001" customHeight="1" x14ac:dyDescent="0.25">
      <c r="B54" s="57">
        <v>25</v>
      </c>
      <c r="C54" s="275" t="str">
        <f>入力シート!D111&amp;""</f>
        <v/>
      </c>
      <c r="D54" s="276"/>
      <c r="E54" s="277"/>
      <c r="F54" s="72">
        <f>入力シート!R111</f>
        <v>0</v>
      </c>
      <c r="G54" s="69" t="str">
        <f>入力シート!Z111&amp;""</f>
        <v/>
      </c>
      <c r="H54" s="75" t="str">
        <f>入力シート!AK111&amp;""</f>
        <v/>
      </c>
      <c r="I54" s="75">
        <f>入力シート!AY111</f>
        <v>0</v>
      </c>
      <c r="J54" s="78" t="str">
        <f>入力シート!BC111&amp;""</f>
        <v/>
      </c>
    </row>
    <row r="55" spans="2:10" ht="20.100000000000001" customHeight="1" x14ac:dyDescent="0.25">
      <c r="B55" s="57">
        <v>26</v>
      </c>
      <c r="C55" s="275" t="str">
        <f>入力シート!D112&amp;""</f>
        <v/>
      </c>
      <c r="D55" s="276"/>
      <c r="E55" s="277"/>
      <c r="F55" s="72">
        <f>入力シート!R112</f>
        <v>0</v>
      </c>
      <c r="G55" s="69" t="str">
        <f>入力シート!Z112&amp;""</f>
        <v/>
      </c>
      <c r="H55" s="75" t="str">
        <f>入力シート!AK112&amp;""</f>
        <v/>
      </c>
      <c r="I55" s="75">
        <f>入力シート!AY112</f>
        <v>0</v>
      </c>
      <c r="J55" s="78" t="str">
        <f>入力シート!BC112&amp;""</f>
        <v/>
      </c>
    </row>
    <row r="56" spans="2:10" ht="20.100000000000001" customHeight="1" x14ac:dyDescent="0.25">
      <c r="B56" s="57">
        <v>27</v>
      </c>
      <c r="C56" s="275" t="str">
        <f>入力シート!D113&amp;""</f>
        <v/>
      </c>
      <c r="D56" s="276"/>
      <c r="E56" s="277"/>
      <c r="F56" s="72">
        <f>入力シート!R113</f>
        <v>0</v>
      </c>
      <c r="G56" s="69" t="str">
        <f>入力シート!Z113&amp;""</f>
        <v/>
      </c>
      <c r="H56" s="75" t="str">
        <f>入力シート!AK113&amp;""</f>
        <v/>
      </c>
      <c r="I56" s="75">
        <f>入力シート!AY113</f>
        <v>0</v>
      </c>
      <c r="J56" s="78" t="str">
        <f>入力シート!BC113&amp;""</f>
        <v/>
      </c>
    </row>
    <row r="57" spans="2:10" ht="20.100000000000001" customHeight="1" x14ac:dyDescent="0.25">
      <c r="B57" s="57">
        <v>28</v>
      </c>
      <c r="C57" s="275" t="str">
        <f>入力シート!D114&amp;""</f>
        <v/>
      </c>
      <c r="D57" s="276"/>
      <c r="E57" s="277"/>
      <c r="F57" s="72">
        <f>入力シート!R114</f>
        <v>0</v>
      </c>
      <c r="G57" s="69" t="str">
        <f>入力シート!Z114&amp;""</f>
        <v/>
      </c>
      <c r="H57" s="75" t="str">
        <f>入力シート!AK114&amp;""</f>
        <v/>
      </c>
      <c r="I57" s="75">
        <f>入力シート!AY114</f>
        <v>0</v>
      </c>
      <c r="J57" s="78" t="str">
        <f>入力シート!BC114&amp;""</f>
        <v/>
      </c>
    </row>
    <row r="58" spans="2:10" ht="20.100000000000001" customHeight="1" x14ac:dyDescent="0.25">
      <c r="B58" s="57">
        <v>29</v>
      </c>
      <c r="C58" s="275" t="str">
        <f>入力シート!D115&amp;""</f>
        <v/>
      </c>
      <c r="D58" s="276"/>
      <c r="E58" s="277"/>
      <c r="F58" s="72">
        <f>入力シート!R115</f>
        <v>0</v>
      </c>
      <c r="G58" s="69" t="str">
        <f>入力シート!Z115&amp;""</f>
        <v/>
      </c>
      <c r="H58" s="75" t="str">
        <f>入力シート!AK115&amp;""</f>
        <v/>
      </c>
      <c r="I58" s="75">
        <f>入力シート!AY115</f>
        <v>0</v>
      </c>
      <c r="J58" s="78" t="str">
        <f>入力シート!BC115&amp;""</f>
        <v/>
      </c>
    </row>
    <row r="59" spans="2:10" ht="20.100000000000001" customHeight="1" x14ac:dyDescent="0.25">
      <c r="B59" s="57">
        <v>30</v>
      </c>
      <c r="C59" s="275" t="str">
        <f>入力シート!D116&amp;""</f>
        <v/>
      </c>
      <c r="D59" s="276"/>
      <c r="E59" s="277"/>
      <c r="F59" s="72">
        <f>入力シート!R116</f>
        <v>0</v>
      </c>
      <c r="G59" s="69" t="str">
        <f>入力シート!Z116&amp;""</f>
        <v/>
      </c>
      <c r="H59" s="75" t="str">
        <f>入力シート!AK116&amp;""</f>
        <v/>
      </c>
      <c r="I59" s="75">
        <f>入力シート!AY116</f>
        <v>0</v>
      </c>
      <c r="J59" s="78" t="str">
        <f>入力シート!BC116&amp;""</f>
        <v/>
      </c>
    </row>
  </sheetData>
  <sheetProtection algorithmName="SHA-512" hashValue="xbJRvwRiD4oL5GkORlA7avFymx5iBTKeJVoPJVZGga/ERF3BwmxbfWqxR2W9tpcqSs1VYqmeiTKKzFJ/jIVSsg==" saltValue="HtowEI9aJr3KGdW813EE2w==" spinCount="100000" sheet="1" objects="1" scenarios="1"/>
  <mergeCells count="72">
    <mergeCell ref="B19:I19"/>
    <mergeCell ref="J22:J23"/>
    <mergeCell ref="J43:J44"/>
    <mergeCell ref="H22:H23"/>
    <mergeCell ref="I22:I23"/>
    <mergeCell ref="H43:H44"/>
    <mergeCell ref="I43:I44"/>
    <mergeCell ref="C36:E36"/>
    <mergeCell ref="C24:E24"/>
    <mergeCell ref="C26:E26"/>
    <mergeCell ref="C29:E29"/>
    <mergeCell ref="C25:E25"/>
    <mergeCell ref="C35:E35"/>
    <mergeCell ref="C27:E27"/>
    <mergeCell ref="C28:E28"/>
    <mergeCell ref="C34:E34"/>
    <mergeCell ref="B12:C12"/>
    <mergeCell ref="B17:D17"/>
    <mergeCell ref="E17:I17"/>
    <mergeCell ref="B18:D18"/>
    <mergeCell ref="E18:I18"/>
    <mergeCell ref="B16:D16"/>
    <mergeCell ref="E16:I16"/>
    <mergeCell ref="E15:I15"/>
    <mergeCell ref="B15:D15"/>
    <mergeCell ref="B13:D13"/>
    <mergeCell ref="E13:G13"/>
    <mergeCell ref="H13:I13"/>
    <mergeCell ref="B14:D14"/>
    <mergeCell ref="E14:G14"/>
    <mergeCell ref="H14:I14"/>
    <mergeCell ref="A1:I1"/>
    <mergeCell ref="B7:C7"/>
    <mergeCell ref="G3:J5"/>
    <mergeCell ref="C22:E23"/>
    <mergeCell ref="F22:F23"/>
    <mergeCell ref="G22:G23"/>
    <mergeCell ref="C10:F10"/>
    <mergeCell ref="C11:F11"/>
    <mergeCell ref="B21:C21"/>
    <mergeCell ref="B8:F8"/>
    <mergeCell ref="G8:I8"/>
    <mergeCell ref="B9:F9"/>
    <mergeCell ref="G9:I9"/>
    <mergeCell ref="B20:I20"/>
    <mergeCell ref="G10:I10"/>
    <mergeCell ref="G11:I11"/>
    <mergeCell ref="C48:E48"/>
    <mergeCell ref="C38:E38"/>
    <mergeCell ref="C45:E45"/>
    <mergeCell ref="C46:E46"/>
    <mergeCell ref="C30:E30"/>
    <mergeCell ref="C31:E31"/>
    <mergeCell ref="C32:E32"/>
    <mergeCell ref="C33:E33"/>
    <mergeCell ref="C37:E37"/>
    <mergeCell ref="C59:E59"/>
    <mergeCell ref="B43:B44"/>
    <mergeCell ref="C43:E44"/>
    <mergeCell ref="F43:F44"/>
    <mergeCell ref="G43:G44"/>
    <mergeCell ref="C58:E58"/>
    <mergeCell ref="C53:E53"/>
    <mergeCell ref="C56:E56"/>
    <mergeCell ref="C57:E57"/>
    <mergeCell ref="C55:E55"/>
    <mergeCell ref="C52:E52"/>
    <mergeCell ref="C54:E54"/>
    <mergeCell ref="C49:E49"/>
    <mergeCell ref="C50:E50"/>
    <mergeCell ref="C51:E51"/>
    <mergeCell ref="C47:E47"/>
  </mergeCells>
  <phoneticPr fontId="7"/>
  <conditionalFormatting sqref="B18 E18">
    <cfRule type="cellIs" dxfId="5" priority="4" operator="lessThanOrEqual">
      <formula>0</formula>
    </cfRule>
  </conditionalFormatting>
  <conditionalFormatting sqref="B20">
    <cfRule type="cellIs" dxfId="4" priority="1" operator="equal">
      <formula>""</formula>
    </cfRule>
    <cfRule type="cellIs" dxfId="3" priority="2" operator="lessThanOrEqual">
      <formula>0</formula>
    </cfRule>
  </conditionalFormatting>
  <conditionalFormatting sqref="B9:I9 C10:I11 B14 E14 H14 B16 E16 C24:I38 C45:I59">
    <cfRule type="cellIs" dxfId="2" priority="12" operator="lessThanOrEqual">
      <formula>0</formula>
    </cfRule>
  </conditionalFormatting>
  <conditionalFormatting sqref="B9:I9 C10:I11 B14:I14 B16 E16 C24:J38 C45:J59">
    <cfRule type="cellIs" dxfId="1" priority="10" operator="equal">
      <formula>""</formula>
    </cfRule>
  </conditionalFormatting>
  <conditionalFormatting sqref="B18:I18">
    <cfRule type="cellIs" dxfId="0" priority="3" operator="equal">
      <formula>""</formula>
    </cfRule>
  </conditionalFormatting>
  <printOptions horizontalCentered="1"/>
  <pageMargins left="0.70866141732283472" right="0.70866141732283472" top="0.74803149606299213" bottom="0.74803149606299213" header="0.31496062992125984" footer="0.31496062992125984"/>
  <pageSetup paperSize="9" scale="89" orientation="portrait" r:id="rId1"/>
  <rowBreaks count="1" manualBreakCount="1">
    <brk id="39" max="10" man="1"/>
  </rowBreaks>
  <ignoredErrors>
    <ignoredError xmlns:x16r3="http://schemas.microsoft.com/office/spreadsheetml/2018/08/main" sqref="F24" x16r3:misleadingForma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957"/>
  <sheetViews>
    <sheetView showGridLines="0" zoomScale="115" zoomScaleNormal="115" workbookViewId="0">
      <selection activeCell="M7" sqref="M7:M8"/>
    </sheetView>
  </sheetViews>
  <sheetFormatPr defaultColWidth="14.42578125" defaultRowHeight="15" customHeight="1" x14ac:dyDescent="0.25"/>
  <cols>
    <col min="1" max="1" width="8.85546875" style="1" customWidth="1"/>
    <col min="2" max="2" width="22.5703125" style="1" customWidth="1"/>
    <col min="3" max="25" width="8.85546875" style="1" customWidth="1"/>
    <col min="26" max="16384" width="14.42578125" style="1"/>
  </cols>
  <sheetData>
    <row r="1" spans="2:11" ht="18" customHeight="1" thickBot="1" x14ac:dyDescent="0.3"/>
    <row r="2" spans="2:11" ht="42.6" customHeight="1" thickBot="1" x14ac:dyDescent="0.3">
      <c r="B2" s="310" t="s">
        <v>84</v>
      </c>
      <c r="C2" s="311"/>
      <c r="D2" s="311"/>
      <c r="E2" s="311"/>
      <c r="F2" s="311"/>
      <c r="G2" s="311"/>
      <c r="H2" s="311"/>
      <c r="I2" s="311"/>
      <c r="J2" s="311"/>
      <c r="K2" s="312"/>
    </row>
    <row r="3" spans="2:11" s="2" customFormat="1" ht="50.1" customHeight="1" thickBot="1" x14ac:dyDescent="0.3">
      <c r="B3" s="15" t="s">
        <v>20</v>
      </c>
      <c r="C3" s="5" t="s">
        <v>21</v>
      </c>
      <c r="D3" s="6"/>
      <c r="E3" s="6"/>
      <c r="F3" s="6"/>
      <c r="G3" s="6"/>
      <c r="H3" s="6"/>
      <c r="I3" s="6"/>
      <c r="J3" s="6"/>
      <c r="K3" s="7"/>
    </row>
    <row r="4" spans="2:11" s="2" customFormat="1" ht="50.1" customHeight="1" thickBot="1" x14ac:dyDescent="0.3">
      <c r="B4" s="15" t="s">
        <v>22</v>
      </c>
      <c r="C4" s="5" t="s">
        <v>23</v>
      </c>
      <c r="D4" s="6"/>
      <c r="E4" s="6"/>
      <c r="F4" s="6"/>
      <c r="G4" s="6"/>
      <c r="H4" s="6"/>
      <c r="I4" s="6"/>
      <c r="J4" s="6"/>
      <c r="K4" s="7"/>
    </row>
    <row r="5" spans="2:11" s="2" customFormat="1" ht="45" customHeight="1" x14ac:dyDescent="0.25">
      <c r="B5" s="16" t="s">
        <v>24</v>
      </c>
      <c r="C5" s="8" t="s">
        <v>25</v>
      </c>
      <c r="D5" s="8"/>
      <c r="E5" s="8"/>
      <c r="F5" s="8"/>
      <c r="G5" s="8"/>
      <c r="H5" s="8"/>
      <c r="I5" s="8"/>
      <c r="J5" s="8"/>
      <c r="K5" s="9"/>
    </row>
    <row r="6" spans="2:11" s="2" customFormat="1" ht="21.2" customHeight="1" thickBot="1" x14ac:dyDescent="0.3">
      <c r="B6" s="17" t="s">
        <v>26</v>
      </c>
      <c r="C6" s="10"/>
      <c r="D6" s="10"/>
      <c r="E6" s="10"/>
      <c r="F6" s="10"/>
      <c r="G6" s="10"/>
      <c r="H6" s="10"/>
      <c r="I6" s="10"/>
      <c r="J6" s="10"/>
      <c r="K6" s="11"/>
    </row>
    <row r="7" spans="2:11" ht="18" customHeight="1" x14ac:dyDescent="0.35">
      <c r="B7" s="315" t="s">
        <v>27</v>
      </c>
      <c r="C7" s="315"/>
      <c r="D7" s="315"/>
      <c r="E7" s="315"/>
      <c r="F7" s="315"/>
      <c r="G7" s="315"/>
      <c r="H7" s="315"/>
      <c r="I7" s="315"/>
      <c r="J7" s="315"/>
      <c r="K7" s="315"/>
    </row>
    <row r="8" spans="2:11" ht="18" customHeight="1" x14ac:dyDescent="0.35">
      <c r="B8" s="315" t="s">
        <v>28</v>
      </c>
      <c r="C8" s="315"/>
      <c r="D8" s="315"/>
      <c r="E8" s="315"/>
      <c r="F8" s="315"/>
      <c r="G8" s="315"/>
      <c r="H8" s="315"/>
      <c r="I8" s="315"/>
      <c r="J8" s="315"/>
      <c r="K8" s="315"/>
    </row>
    <row r="9" spans="2:11" ht="32.1" customHeight="1" thickBot="1" x14ac:dyDescent="0.45">
      <c r="B9" s="4"/>
      <c r="C9" s="4"/>
      <c r="D9" s="4"/>
      <c r="E9" s="4"/>
      <c r="F9" s="4"/>
      <c r="G9" s="4"/>
      <c r="H9" s="4"/>
      <c r="I9" s="4"/>
      <c r="J9" s="4"/>
    </row>
    <row r="10" spans="2:11" ht="43.35" customHeight="1" thickBot="1" x14ac:dyDescent="0.3">
      <c r="B10" s="310" t="s">
        <v>82</v>
      </c>
      <c r="C10" s="311"/>
      <c r="D10" s="311"/>
      <c r="E10" s="311"/>
      <c r="F10" s="311"/>
      <c r="G10" s="311"/>
      <c r="H10" s="311"/>
      <c r="I10" s="311"/>
      <c r="J10" s="311"/>
      <c r="K10" s="312"/>
    </row>
    <row r="11" spans="2:11" s="3" customFormat="1" ht="36.75" customHeight="1" x14ac:dyDescent="0.25">
      <c r="B11" s="317" t="s">
        <v>83</v>
      </c>
      <c r="C11" s="318"/>
      <c r="D11" s="318"/>
      <c r="E11" s="318"/>
      <c r="F11" s="318"/>
      <c r="G11" s="318"/>
      <c r="H11" s="318"/>
      <c r="I11" s="318"/>
      <c r="J11" s="318"/>
      <c r="K11" s="319"/>
    </row>
    <row r="12" spans="2:11" ht="19.350000000000001" customHeight="1" x14ac:dyDescent="0.4">
      <c r="B12" s="313" t="s">
        <v>29</v>
      </c>
      <c r="C12" s="314"/>
      <c r="D12" s="314"/>
      <c r="E12" s="314" t="s">
        <v>30</v>
      </c>
      <c r="F12" s="314"/>
      <c r="G12" s="314"/>
      <c r="H12" s="314"/>
      <c r="I12" s="314"/>
      <c r="J12" s="314"/>
      <c r="K12" s="316"/>
    </row>
    <row r="13" spans="2:11" ht="18" customHeight="1" x14ac:dyDescent="0.4">
      <c r="B13" s="12"/>
      <c r="C13" s="13"/>
      <c r="D13" s="13"/>
      <c r="E13" s="13"/>
      <c r="F13" s="13"/>
      <c r="G13" s="13"/>
      <c r="H13" s="13"/>
      <c r="I13" s="13"/>
      <c r="J13" s="13"/>
      <c r="K13" s="14"/>
    </row>
    <row r="14" spans="2:11" ht="18" customHeight="1" x14ac:dyDescent="0.4">
      <c r="B14" s="12"/>
      <c r="C14" s="13"/>
      <c r="D14" s="13"/>
      <c r="E14" s="13"/>
      <c r="F14" s="13"/>
      <c r="G14" s="13"/>
      <c r="H14" s="13"/>
      <c r="I14" s="13"/>
      <c r="J14" s="13"/>
      <c r="K14" s="14"/>
    </row>
    <row r="15" spans="2:11" ht="18" customHeight="1" x14ac:dyDescent="0.4">
      <c r="B15" s="12"/>
      <c r="C15" s="13"/>
      <c r="D15" s="13"/>
      <c r="E15" s="13"/>
      <c r="F15" s="13"/>
      <c r="G15" s="13"/>
      <c r="H15" s="13"/>
      <c r="I15" s="13"/>
      <c r="J15" s="13"/>
      <c r="K15" s="14"/>
    </row>
    <row r="16" spans="2:11" ht="18" customHeight="1" x14ac:dyDescent="0.4">
      <c r="B16" s="12"/>
      <c r="C16" s="13"/>
      <c r="D16" s="13"/>
      <c r="E16" s="13"/>
      <c r="F16" s="13"/>
      <c r="G16" s="13"/>
      <c r="H16" s="13"/>
      <c r="I16" s="13"/>
      <c r="J16" s="13"/>
      <c r="K16" s="14"/>
    </row>
    <row r="17" spans="2:11" ht="18" customHeight="1" x14ac:dyDescent="0.4">
      <c r="B17" s="12"/>
      <c r="C17" s="13"/>
      <c r="D17" s="13"/>
      <c r="E17" s="13"/>
      <c r="F17" s="13"/>
      <c r="G17" s="13"/>
      <c r="H17" s="13"/>
      <c r="I17" s="13"/>
      <c r="J17" s="13"/>
      <c r="K17" s="14"/>
    </row>
    <row r="18" spans="2:11" ht="18" customHeight="1" x14ac:dyDescent="0.4">
      <c r="B18" s="12"/>
      <c r="C18" s="13"/>
      <c r="D18" s="13"/>
      <c r="E18" s="13"/>
      <c r="F18" s="13"/>
      <c r="G18" s="13"/>
      <c r="H18" s="13"/>
      <c r="I18" s="13"/>
      <c r="J18" s="13"/>
      <c r="K18" s="14"/>
    </row>
    <row r="19" spans="2:11" ht="15" customHeight="1" x14ac:dyDescent="0.25">
      <c r="B19" s="18"/>
      <c r="C19" s="19"/>
      <c r="D19" s="19"/>
      <c r="E19" s="19"/>
      <c r="F19" s="19"/>
      <c r="G19" s="19"/>
      <c r="H19" s="19"/>
      <c r="I19" s="19"/>
      <c r="J19" s="19"/>
      <c r="K19" s="14"/>
    </row>
    <row r="20" spans="2:11" ht="9.75" customHeight="1" thickBot="1" x14ac:dyDescent="0.3">
      <c r="B20" s="20"/>
      <c r="C20" s="21"/>
      <c r="D20" s="21"/>
      <c r="E20" s="21"/>
      <c r="F20" s="21"/>
      <c r="G20" s="21"/>
      <c r="H20" s="21"/>
      <c r="I20" s="21"/>
      <c r="J20" s="21"/>
      <c r="K20" s="22"/>
    </row>
    <row r="21" spans="2:11" ht="18" customHeight="1" x14ac:dyDescent="0.4">
      <c r="B21" s="4"/>
      <c r="C21" s="4"/>
      <c r="D21" s="4"/>
      <c r="E21" s="4"/>
      <c r="F21" s="4"/>
      <c r="G21" s="4"/>
      <c r="H21" s="4"/>
    </row>
    <row r="22" spans="2:11" ht="18" customHeight="1" x14ac:dyDescent="0.4">
      <c r="B22" s="4"/>
      <c r="C22" s="4"/>
      <c r="D22" s="4"/>
      <c r="E22" s="4"/>
      <c r="F22" s="4"/>
      <c r="G22" s="4"/>
      <c r="H22" s="4"/>
    </row>
    <row r="23" spans="2:11" ht="18" customHeight="1" x14ac:dyDescent="0.25"/>
    <row r="24" spans="2:11" ht="18" customHeight="1" x14ac:dyDescent="0.25"/>
    <row r="25" spans="2:11" ht="18" customHeight="1" x14ac:dyDescent="0.25"/>
    <row r="26" spans="2:11" ht="18" customHeight="1" x14ac:dyDescent="0.25"/>
    <row r="27" spans="2:11" ht="18" customHeight="1" x14ac:dyDescent="0.25"/>
    <row r="28" spans="2:11" ht="18" customHeight="1" x14ac:dyDescent="0.25"/>
    <row r="29" spans="2:11" ht="18" customHeight="1" x14ac:dyDescent="0.25"/>
    <row r="30" spans="2:11" ht="18" customHeight="1" x14ac:dyDescent="0.25"/>
    <row r="31" spans="2:11" ht="18" customHeight="1" x14ac:dyDescent="0.25"/>
    <row r="32" spans="2:11"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row r="422" ht="18" customHeight="1" x14ac:dyDescent="0.25"/>
    <row r="423" ht="18" customHeight="1" x14ac:dyDescent="0.25"/>
    <row r="424" ht="18" customHeight="1" x14ac:dyDescent="0.25"/>
    <row r="425" ht="18" customHeight="1" x14ac:dyDescent="0.25"/>
    <row r="426" ht="18" customHeight="1" x14ac:dyDescent="0.25"/>
    <row r="427" ht="18" customHeight="1" x14ac:dyDescent="0.25"/>
    <row r="428" ht="18" customHeight="1" x14ac:dyDescent="0.25"/>
    <row r="429" ht="18" customHeight="1" x14ac:dyDescent="0.25"/>
    <row r="430" ht="18" customHeight="1" x14ac:dyDescent="0.25"/>
    <row r="431" ht="18" customHeight="1" x14ac:dyDescent="0.25"/>
    <row r="432" ht="18" customHeight="1" x14ac:dyDescent="0.25"/>
    <row r="433" ht="18" customHeight="1" x14ac:dyDescent="0.25"/>
    <row r="434" ht="18" customHeight="1" x14ac:dyDescent="0.25"/>
    <row r="435" ht="18" customHeight="1" x14ac:dyDescent="0.25"/>
    <row r="436" ht="18" customHeight="1" x14ac:dyDescent="0.25"/>
    <row r="437" ht="18" customHeight="1" x14ac:dyDescent="0.25"/>
    <row r="438" ht="18" customHeight="1" x14ac:dyDescent="0.25"/>
    <row r="439" ht="18" customHeight="1" x14ac:dyDescent="0.25"/>
    <row r="440" ht="18" customHeight="1" x14ac:dyDescent="0.25"/>
    <row r="441" ht="18" customHeight="1" x14ac:dyDescent="0.25"/>
    <row r="442" ht="18" customHeight="1" x14ac:dyDescent="0.25"/>
    <row r="443" ht="18" customHeight="1" x14ac:dyDescent="0.25"/>
    <row r="444" ht="18" customHeight="1" x14ac:dyDescent="0.25"/>
    <row r="445" ht="18" customHeight="1" x14ac:dyDescent="0.25"/>
    <row r="446" ht="18" customHeight="1" x14ac:dyDescent="0.25"/>
    <row r="447" ht="18" customHeight="1" x14ac:dyDescent="0.25"/>
    <row r="448" ht="18" customHeight="1" x14ac:dyDescent="0.25"/>
    <row r="449" ht="18" customHeight="1" x14ac:dyDescent="0.25"/>
    <row r="450" ht="18" customHeight="1" x14ac:dyDescent="0.25"/>
    <row r="451" ht="18" customHeight="1" x14ac:dyDescent="0.25"/>
    <row r="452" ht="18" customHeight="1" x14ac:dyDescent="0.25"/>
    <row r="453" ht="18" customHeight="1" x14ac:dyDescent="0.25"/>
    <row r="454" ht="18" customHeight="1" x14ac:dyDescent="0.25"/>
    <row r="455" ht="18" customHeight="1" x14ac:dyDescent="0.25"/>
    <row r="456" ht="18" customHeight="1" x14ac:dyDescent="0.25"/>
    <row r="457" ht="18" customHeight="1" x14ac:dyDescent="0.25"/>
    <row r="458" ht="18" customHeight="1" x14ac:dyDescent="0.25"/>
    <row r="459" ht="18" customHeight="1" x14ac:dyDescent="0.25"/>
    <row r="460" ht="18" customHeight="1" x14ac:dyDescent="0.25"/>
    <row r="461" ht="18" customHeight="1" x14ac:dyDescent="0.25"/>
    <row r="462" ht="18" customHeight="1" x14ac:dyDescent="0.25"/>
    <row r="463" ht="18" customHeight="1" x14ac:dyDescent="0.25"/>
    <row r="464" ht="18" customHeight="1" x14ac:dyDescent="0.25"/>
    <row r="465" ht="18" customHeight="1" x14ac:dyDescent="0.25"/>
    <row r="466" ht="18" customHeight="1" x14ac:dyDescent="0.25"/>
    <row r="467" ht="18" customHeight="1" x14ac:dyDescent="0.25"/>
    <row r="468" ht="18" customHeight="1" x14ac:dyDescent="0.25"/>
    <row r="469" ht="18" customHeight="1" x14ac:dyDescent="0.25"/>
    <row r="470" ht="18" customHeight="1" x14ac:dyDescent="0.25"/>
    <row r="471" ht="18" customHeight="1" x14ac:dyDescent="0.25"/>
    <row r="472" ht="18" customHeight="1" x14ac:dyDescent="0.25"/>
    <row r="473" ht="18" customHeight="1" x14ac:dyDescent="0.25"/>
    <row r="474" ht="18" customHeight="1" x14ac:dyDescent="0.25"/>
    <row r="475" ht="18" customHeight="1" x14ac:dyDescent="0.25"/>
    <row r="476" ht="18" customHeight="1" x14ac:dyDescent="0.25"/>
    <row r="477" ht="18" customHeight="1" x14ac:dyDescent="0.25"/>
    <row r="478" ht="18" customHeight="1" x14ac:dyDescent="0.25"/>
    <row r="479" ht="18" customHeight="1" x14ac:dyDescent="0.25"/>
    <row r="480" ht="18" customHeight="1" x14ac:dyDescent="0.25"/>
    <row r="481" ht="18" customHeight="1" x14ac:dyDescent="0.25"/>
    <row r="482" ht="18" customHeight="1" x14ac:dyDescent="0.25"/>
    <row r="483" ht="18" customHeight="1" x14ac:dyDescent="0.25"/>
    <row r="484" ht="18" customHeight="1" x14ac:dyDescent="0.25"/>
    <row r="485" ht="18" customHeight="1" x14ac:dyDescent="0.25"/>
    <row r="486" ht="18" customHeight="1" x14ac:dyDescent="0.25"/>
    <row r="487" ht="18" customHeight="1" x14ac:dyDescent="0.25"/>
    <row r="488" ht="18" customHeight="1" x14ac:dyDescent="0.25"/>
    <row r="489" ht="18" customHeight="1" x14ac:dyDescent="0.25"/>
    <row r="490" ht="18" customHeight="1" x14ac:dyDescent="0.25"/>
    <row r="491" ht="18" customHeight="1" x14ac:dyDescent="0.25"/>
    <row r="492" ht="18" customHeight="1" x14ac:dyDescent="0.25"/>
    <row r="493" ht="18" customHeight="1" x14ac:dyDescent="0.25"/>
    <row r="494" ht="18" customHeight="1" x14ac:dyDescent="0.25"/>
    <row r="495" ht="18" customHeight="1" x14ac:dyDescent="0.25"/>
    <row r="496" ht="18" customHeight="1" x14ac:dyDescent="0.25"/>
    <row r="497" ht="18" customHeight="1" x14ac:dyDescent="0.25"/>
    <row r="498" ht="18" customHeight="1" x14ac:dyDescent="0.25"/>
    <row r="499" ht="18" customHeight="1" x14ac:dyDescent="0.25"/>
    <row r="500" ht="18" customHeight="1" x14ac:dyDescent="0.25"/>
    <row r="501" ht="18" customHeight="1" x14ac:dyDescent="0.25"/>
    <row r="502" ht="18" customHeight="1" x14ac:dyDescent="0.25"/>
    <row r="503" ht="18" customHeight="1" x14ac:dyDescent="0.25"/>
    <row r="504" ht="18" customHeight="1" x14ac:dyDescent="0.25"/>
    <row r="505" ht="18" customHeight="1" x14ac:dyDescent="0.25"/>
    <row r="506" ht="18" customHeight="1" x14ac:dyDescent="0.25"/>
    <row r="507" ht="18" customHeight="1" x14ac:dyDescent="0.25"/>
    <row r="508" ht="18" customHeight="1" x14ac:dyDescent="0.25"/>
    <row r="509" ht="18" customHeight="1" x14ac:dyDescent="0.25"/>
    <row r="510" ht="18" customHeight="1" x14ac:dyDescent="0.25"/>
    <row r="511" ht="18" customHeight="1" x14ac:dyDescent="0.25"/>
    <row r="512" ht="18" customHeight="1" x14ac:dyDescent="0.25"/>
    <row r="513" ht="18" customHeight="1" x14ac:dyDescent="0.25"/>
    <row r="514" ht="18" customHeight="1" x14ac:dyDescent="0.25"/>
    <row r="515" ht="18" customHeight="1" x14ac:dyDescent="0.25"/>
    <row r="516" ht="18" customHeight="1" x14ac:dyDescent="0.25"/>
    <row r="517" ht="18" customHeight="1" x14ac:dyDescent="0.25"/>
    <row r="518" ht="18" customHeight="1" x14ac:dyDescent="0.25"/>
    <row r="519" ht="18" customHeight="1" x14ac:dyDescent="0.25"/>
    <row r="520" ht="18" customHeight="1" x14ac:dyDescent="0.25"/>
    <row r="521" ht="18" customHeight="1" x14ac:dyDescent="0.25"/>
    <row r="522" ht="18" customHeight="1" x14ac:dyDescent="0.25"/>
    <row r="523" ht="18" customHeight="1" x14ac:dyDescent="0.25"/>
    <row r="524" ht="18" customHeight="1" x14ac:dyDescent="0.25"/>
    <row r="525" ht="18" customHeight="1" x14ac:dyDescent="0.25"/>
    <row r="526" ht="18" customHeight="1" x14ac:dyDescent="0.25"/>
    <row r="527" ht="18" customHeight="1" x14ac:dyDescent="0.25"/>
    <row r="528" ht="18" customHeight="1" x14ac:dyDescent="0.25"/>
    <row r="529" ht="18" customHeight="1" x14ac:dyDescent="0.25"/>
    <row r="530" ht="18" customHeight="1" x14ac:dyDescent="0.25"/>
    <row r="531" ht="18" customHeight="1" x14ac:dyDescent="0.25"/>
    <row r="532" ht="18" customHeight="1" x14ac:dyDescent="0.25"/>
    <row r="533" ht="18" customHeight="1" x14ac:dyDescent="0.25"/>
    <row r="534" ht="18" customHeight="1" x14ac:dyDescent="0.25"/>
    <row r="535" ht="18" customHeight="1" x14ac:dyDescent="0.25"/>
    <row r="536" ht="18" customHeight="1" x14ac:dyDescent="0.25"/>
    <row r="537" ht="18" customHeight="1" x14ac:dyDescent="0.25"/>
    <row r="538" ht="18" customHeight="1" x14ac:dyDescent="0.25"/>
    <row r="539" ht="18" customHeight="1" x14ac:dyDescent="0.25"/>
    <row r="540" ht="18" customHeight="1" x14ac:dyDescent="0.25"/>
    <row r="541" ht="18" customHeight="1" x14ac:dyDescent="0.25"/>
    <row r="542" ht="18" customHeight="1" x14ac:dyDescent="0.25"/>
    <row r="543" ht="18" customHeight="1" x14ac:dyDescent="0.25"/>
    <row r="544" ht="18" customHeight="1" x14ac:dyDescent="0.25"/>
    <row r="545" ht="18" customHeight="1" x14ac:dyDescent="0.25"/>
    <row r="546" ht="18" customHeight="1" x14ac:dyDescent="0.25"/>
    <row r="547" ht="18" customHeight="1" x14ac:dyDescent="0.25"/>
    <row r="548" ht="18" customHeight="1" x14ac:dyDescent="0.25"/>
    <row r="549" ht="18" customHeight="1" x14ac:dyDescent="0.25"/>
    <row r="550" ht="18" customHeight="1" x14ac:dyDescent="0.25"/>
    <row r="551" ht="18" customHeight="1" x14ac:dyDescent="0.25"/>
    <row r="552" ht="18" customHeight="1" x14ac:dyDescent="0.25"/>
    <row r="553" ht="18" customHeight="1" x14ac:dyDescent="0.25"/>
    <row r="554" ht="18" customHeight="1" x14ac:dyDescent="0.25"/>
    <row r="555" ht="18" customHeight="1" x14ac:dyDescent="0.25"/>
    <row r="556" ht="18" customHeight="1" x14ac:dyDescent="0.25"/>
    <row r="557" ht="18" customHeight="1" x14ac:dyDescent="0.25"/>
    <row r="558" ht="18" customHeight="1" x14ac:dyDescent="0.25"/>
    <row r="559" ht="18" customHeight="1" x14ac:dyDescent="0.25"/>
    <row r="560" ht="18" customHeight="1" x14ac:dyDescent="0.25"/>
    <row r="561" ht="18" customHeight="1" x14ac:dyDescent="0.25"/>
    <row r="562" ht="18" customHeight="1" x14ac:dyDescent="0.25"/>
    <row r="563" ht="18" customHeight="1" x14ac:dyDescent="0.25"/>
    <row r="564" ht="18" customHeight="1" x14ac:dyDescent="0.25"/>
    <row r="565" ht="18" customHeight="1" x14ac:dyDescent="0.25"/>
    <row r="566" ht="18" customHeight="1" x14ac:dyDescent="0.25"/>
    <row r="567" ht="18" customHeight="1" x14ac:dyDescent="0.25"/>
    <row r="568" ht="18" customHeight="1" x14ac:dyDescent="0.25"/>
    <row r="569" ht="18" customHeight="1" x14ac:dyDescent="0.25"/>
    <row r="570" ht="18" customHeight="1" x14ac:dyDescent="0.25"/>
    <row r="571" ht="18" customHeight="1" x14ac:dyDescent="0.25"/>
    <row r="572" ht="18" customHeight="1" x14ac:dyDescent="0.25"/>
    <row r="573" ht="18" customHeight="1" x14ac:dyDescent="0.25"/>
    <row r="574" ht="18" customHeight="1" x14ac:dyDescent="0.25"/>
    <row r="575" ht="18" customHeight="1" x14ac:dyDescent="0.25"/>
    <row r="576" ht="18" customHeight="1" x14ac:dyDescent="0.25"/>
    <row r="577" ht="18" customHeight="1" x14ac:dyDescent="0.25"/>
    <row r="578" ht="18" customHeight="1" x14ac:dyDescent="0.25"/>
    <row r="579" ht="18" customHeight="1" x14ac:dyDescent="0.25"/>
    <row r="580" ht="18" customHeight="1" x14ac:dyDescent="0.25"/>
    <row r="581" ht="18" customHeight="1" x14ac:dyDescent="0.25"/>
    <row r="582" ht="18" customHeight="1" x14ac:dyDescent="0.25"/>
    <row r="583" ht="18" customHeight="1" x14ac:dyDescent="0.25"/>
    <row r="584" ht="18" customHeight="1" x14ac:dyDescent="0.25"/>
    <row r="585" ht="18" customHeight="1" x14ac:dyDescent="0.25"/>
    <row r="586" ht="18" customHeight="1" x14ac:dyDescent="0.25"/>
    <row r="587" ht="18" customHeight="1" x14ac:dyDescent="0.25"/>
    <row r="588" ht="18" customHeight="1" x14ac:dyDescent="0.25"/>
    <row r="589" ht="18" customHeight="1" x14ac:dyDescent="0.25"/>
    <row r="590" ht="18" customHeight="1" x14ac:dyDescent="0.25"/>
    <row r="591" ht="18" customHeight="1" x14ac:dyDescent="0.25"/>
    <row r="592" ht="18" customHeight="1" x14ac:dyDescent="0.25"/>
    <row r="593" ht="18" customHeight="1" x14ac:dyDescent="0.25"/>
    <row r="594" ht="18" customHeight="1" x14ac:dyDescent="0.25"/>
    <row r="595" ht="18" customHeight="1" x14ac:dyDescent="0.25"/>
    <row r="596" ht="18" customHeight="1" x14ac:dyDescent="0.25"/>
    <row r="597" ht="18" customHeight="1" x14ac:dyDescent="0.25"/>
    <row r="598" ht="18" customHeight="1" x14ac:dyDescent="0.25"/>
    <row r="599" ht="18" customHeight="1" x14ac:dyDescent="0.25"/>
    <row r="600" ht="18" customHeight="1" x14ac:dyDescent="0.25"/>
    <row r="601" ht="18" customHeight="1" x14ac:dyDescent="0.25"/>
    <row r="602" ht="18" customHeight="1" x14ac:dyDescent="0.25"/>
    <row r="603" ht="18" customHeight="1" x14ac:dyDescent="0.25"/>
    <row r="604" ht="18" customHeight="1" x14ac:dyDescent="0.25"/>
    <row r="605" ht="18" customHeight="1" x14ac:dyDescent="0.25"/>
    <row r="606" ht="18" customHeight="1" x14ac:dyDescent="0.25"/>
    <row r="607" ht="18" customHeight="1" x14ac:dyDescent="0.25"/>
    <row r="608" ht="18" customHeight="1" x14ac:dyDescent="0.25"/>
    <row r="609" ht="18" customHeight="1" x14ac:dyDescent="0.25"/>
    <row r="610" ht="18" customHeight="1" x14ac:dyDescent="0.25"/>
    <row r="611" ht="18" customHeight="1" x14ac:dyDescent="0.25"/>
    <row r="612" ht="18" customHeight="1" x14ac:dyDescent="0.25"/>
    <row r="613" ht="18" customHeight="1" x14ac:dyDescent="0.25"/>
    <row r="614" ht="18" customHeight="1" x14ac:dyDescent="0.25"/>
    <row r="615" ht="18" customHeight="1" x14ac:dyDescent="0.25"/>
    <row r="616" ht="18" customHeight="1" x14ac:dyDescent="0.25"/>
    <row r="617" ht="18" customHeight="1" x14ac:dyDescent="0.25"/>
    <row r="618" ht="18" customHeight="1" x14ac:dyDescent="0.25"/>
    <row r="619" ht="18" customHeight="1" x14ac:dyDescent="0.25"/>
    <row r="620" ht="18" customHeight="1" x14ac:dyDescent="0.25"/>
    <row r="621" ht="18" customHeight="1" x14ac:dyDescent="0.25"/>
    <row r="622" ht="18" customHeight="1" x14ac:dyDescent="0.25"/>
    <row r="623" ht="18" customHeight="1" x14ac:dyDescent="0.25"/>
    <row r="624" ht="18" customHeight="1" x14ac:dyDescent="0.25"/>
    <row r="625" ht="18" customHeight="1" x14ac:dyDescent="0.25"/>
    <row r="626" ht="18" customHeight="1" x14ac:dyDescent="0.25"/>
    <row r="627" ht="18" customHeight="1" x14ac:dyDescent="0.25"/>
    <row r="628" ht="18" customHeight="1" x14ac:dyDescent="0.25"/>
    <row r="629" ht="18" customHeight="1" x14ac:dyDescent="0.25"/>
    <row r="630" ht="18" customHeight="1" x14ac:dyDescent="0.25"/>
    <row r="631" ht="18" customHeight="1" x14ac:dyDescent="0.25"/>
    <row r="632" ht="18" customHeight="1" x14ac:dyDescent="0.25"/>
    <row r="633" ht="18" customHeight="1" x14ac:dyDescent="0.25"/>
    <row r="634" ht="18" customHeight="1" x14ac:dyDescent="0.25"/>
    <row r="635" ht="18" customHeight="1" x14ac:dyDescent="0.25"/>
    <row r="636" ht="18" customHeight="1" x14ac:dyDescent="0.25"/>
    <row r="637" ht="18" customHeight="1" x14ac:dyDescent="0.25"/>
    <row r="638" ht="18" customHeight="1" x14ac:dyDescent="0.25"/>
    <row r="639" ht="18" customHeight="1" x14ac:dyDescent="0.25"/>
    <row r="640" ht="18" customHeight="1" x14ac:dyDescent="0.25"/>
    <row r="641" ht="18" customHeight="1" x14ac:dyDescent="0.25"/>
    <row r="642" ht="18" customHeight="1" x14ac:dyDescent="0.25"/>
    <row r="643" ht="18" customHeight="1" x14ac:dyDescent="0.25"/>
    <row r="644" ht="18" customHeight="1" x14ac:dyDescent="0.25"/>
    <row r="645" ht="18" customHeight="1" x14ac:dyDescent="0.25"/>
    <row r="646" ht="18" customHeight="1" x14ac:dyDescent="0.25"/>
    <row r="647" ht="18" customHeight="1" x14ac:dyDescent="0.25"/>
    <row r="648" ht="18" customHeight="1" x14ac:dyDescent="0.25"/>
    <row r="649" ht="18" customHeight="1" x14ac:dyDescent="0.25"/>
    <row r="650" ht="18" customHeight="1" x14ac:dyDescent="0.25"/>
    <row r="651" ht="18" customHeight="1" x14ac:dyDescent="0.25"/>
    <row r="652" ht="18" customHeight="1" x14ac:dyDescent="0.25"/>
    <row r="653" ht="18" customHeight="1" x14ac:dyDescent="0.25"/>
    <row r="654" ht="18" customHeight="1" x14ac:dyDescent="0.25"/>
    <row r="655" ht="18" customHeight="1" x14ac:dyDescent="0.25"/>
    <row r="656" ht="18" customHeight="1" x14ac:dyDescent="0.25"/>
    <row r="657" ht="18" customHeight="1" x14ac:dyDescent="0.25"/>
    <row r="658" ht="18" customHeight="1" x14ac:dyDescent="0.25"/>
    <row r="659" ht="18" customHeight="1" x14ac:dyDescent="0.25"/>
    <row r="660" ht="18" customHeight="1" x14ac:dyDescent="0.25"/>
    <row r="661" ht="18" customHeight="1" x14ac:dyDescent="0.25"/>
    <row r="662" ht="18" customHeight="1" x14ac:dyDescent="0.25"/>
    <row r="663" ht="18" customHeight="1" x14ac:dyDescent="0.25"/>
    <row r="664" ht="18" customHeight="1" x14ac:dyDescent="0.25"/>
    <row r="665" ht="18" customHeight="1" x14ac:dyDescent="0.25"/>
    <row r="666" ht="18" customHeight="1" x14ac:dyDescent="0.25"/>
    <row r="667" ht="18" customHeight="1" x14ac:dyDescent="0.25"/>
    <row r="668" ht="18" customHeight="1" x14ac:dyDescent="0.25"/>
    <row r="669" ht="18" customHeight="1" x14ac:dyDescent="0.25"/>
    <row r="670" ht="18" customHeight="1" x14ac:dyDescent="0.25"/>
    <row r="671" ht="18" customHeight="1" x14ac:dyDescent="0.25"/>
    <row r="672" ht="18" customHeight="1" x14ac:dyDescent="0.25"/>
    <row r="673" ht="18" customHeight="1" x14ac:dyDescent="0.25"/>
    <row r="674" ht="18" customHeight="1" x14ac:dyDescent="0.25"/>
    <row r="675" ht="18" customHeight="1" x14ac:dyDescent="0.25"/>
    <row r="676" ht="18" customHeight="1" x14ac:dyDescent="0.25"/>
    <row r="677" ht="18" customHeight="1" x14ac:dyDescent="0.25"/>
    <row r="678" ht="18" customHeight="1" x14ac:dyDescent="0.25"/>
    <row r="679" ht="18" customHeight="1" x14ac:dyDescent="0.25"/>
    <row r="680" ht="18" customHeight="1" x14ac:dyDescent="0.25"/>
    <row r="681" ht="18" customHeight="1" x14ac:dyDescent="0.25"/>
    <row r="682" ht="18" customHeight="1" x14ac:dyDescent="0.25"/>
    <row r="683" ht="18" customHeight="1" x14ac:dyDescent="0.25"/>
    <row r="684" ht="18" customHeight="1" x14ac:dyDescent="0.25"/>
    <row r="685" ht="18" customHeight="1" x14ac:dyDescent="0.25"/>
    <row r="686" ht="18" customHeight="1" x14ac:dyDescent="0.25"/>
    <row r="687" ht="18" customHeight="1" x14ac:dyDescent="0.25"/>
    <row r="688" ht="18" customHeight="1" x14ac:dyDescent="0.25"/>
    <row r="689" ht="18" customHeight="1" x14ac:dyDescent="0.25"/>
    <row r="690" ht="18" customHeight="1" x14ac:dyDescent="0.25"/>
    <row r="691" ht="18" customHeight="1" x14ac:dyDescent="0.25"/>
    <row r="692" ht="18" customHeight="1" x14ac:dyDescent="0.25"/>
    <row r="693" ht="18" customHeight="1" x14ac:dyDescent="0.25"/>
    <row r="694" ht="18" customHeight="1" x14ac:dyDescent="0.25"/>
    <row r="695" ht="18" customHeight="1" x14ac:dyDescent="0.25"/>
    <row r="696" ht="18" customHeight="1" x14ac:dyDescent="0.25"/>
    <row r="697" ht="18" customHeight="1" x14ac:dyDescent="0.25"/>
    <row r="698" ht="18" customHeight="1" x14ac:dyDescent="0.25"/>
    <row r="699" ht="18" customHeight="1" x14ac:dyDescent="0.25"/>
    <row r="700" ht="18" customHeight="1" x14ac:dyDescent="0.25"/>
    <row r="701" ht="18" customHeight="1" x14ac:dyDescent="0.25"/>
    <row r="702" ht="18" customHeight="1" x14ac:dyDescent="0.25"/>
    <row r="703" ht="18" customHeight="1" x14ac:dyDescent="0.25"/>
    <row r="704" ht="18" customHeight="1" x14ac:dyDescent="0.25"/>
    <row r="705" ht="18" customHeight="1" x14ac:dyDescent="0.25"/>
    <row r="706" ht="18" customHeight="1" x14ac:dyDescent="0.25"/>
    <row r="707" ht="18" customHeight="1" x14ac:dyDescent="0.25"/>
    <row r="708" ht="18" customHeight="1" x14ac:dyDescent="0.25"/>
    <row r="709" ht="18" customHeight="1" x14ac:dyDescent="0.25"/>
    <row r="710" ht="18" customHeight="1" x14ac:dyDescent="0.25"/>
    <row r="711" ht="18" customHeight="1" x14ac:dyDescent="0.25"/>
    <row r="712" ht="18" customHeight="1" x14ac:dyDescent="0.25"/>
    <row r="713" ht="18" customHeight="1" x14ac:dyDescent="0.25"/>
    <row r="714" ht="18" customHeight="1" x14ac:dyDescent="0.25"/>
    <row r="715" ht="18" customHeight="1" x14ac:dyDescent="0.25"/>
    <row r="716" ht="18" customHeight="1" x14ac:dyDescent="0.25"/>
    <row r="717" ht="18" customHeight="1" x14ac:dyDescent="0.25"/>
    <row r="718" ht="18" customHeight="1" x14ac:dyDescent="0.25"/>
    <row r="719" ht="18" customHeight="1" x14ac:dyDescent="0.25"/>
    <row r="720" ht="18" customHeight="1" x14ac:dyDescent="0.25"/>
    <row r="721" ht="18" customHeight="1" x14ac:dyDescent="0.25"/>
    <row r="722" ht="18" customHeight="1" x14ac:dyDescent="0.25"/>
    <row r="723" ht="18" customHeight="1" x14ac:dyDescent="0.25"/>
    <row r="724" ht="18" customHeight="1" x14ac:dyDescent="0.25"/>
    <row r="725" ht="18" customHeight="1" x14ac:dyDescent="0.25"/>
    <row r="726" ht="18" customHeight="1" x14ac:dyDescent="0.25"/>
    <row r="727" ht="18" customHeight="1" x14ac:dyDescent="0.25"/>
    <row r="728" ht="18" customHeight="1" x14ac:dyDescent="0.25"/>
    <row r="729" ht="18" customHeight="1" x14ac:dyDescent="0.25"/>
    <row r="730" ht="18" customHeight="1" x14ac:dyDescent="0.25"/>
    <row r="731" ht="18" customHeight="1" x14ac:dyDescent="0.25"/>
    <row r="732" ht="18" customHeight="1" x14ac:dyDescent="0.25"/>
    <row r="733" ht="18" customHeight="1" x14ac:dyDescent="0.25"/>
    <row r="734" ht="18" customHeight="1" x14ac:dyDescent="0.25"/>
    <row r="735" ht="18" customHeight="1" x14ac:dyDescent="0.25"/>
    <row r="736" ht="18" customHeight="1" x14ac:dyDescent="0.25"/>
    <row r="737" ht="18" customHeight="1" x14ac:dyDescent="0.25"/>
    <row r="738" ht="18" customHeight="1" x14ac:dyDescent="0.25"/>
    <row r="739" ht="18" customHeight="1" x14ac:dyDescent="0.25"/>
    <row r="740" ht="18" customHeight="1" x14ac:dyDescent="0.25"/>
    <row r="741" ht="18" customHeight="1" x14ac:dyDescent="0.25"/>
    <row r="742" ht="18" customHeight="1" x14ac:dyDescent="0.25"/>
    <row r="743" ht="18" customHeight="1" x14ac:dyDescent="0.25"/>
    <row r="744" ht="18" customHeight="1" x14ac:dyDescent="0.25"/>
    <row r="745" ht="18" customHeight="1" x14ac:dyDescent="0.25"/>
    <row r="746" ht="18" customHeight="1" x14ac:dyDescent="0.25"/>
    <row r="747" ht="18" customHeight="1" x14ac:dyDescent="0.25"/>
    <row r="748" ht="18" customHeight="1" x14ac:dyDescent="0.25"/>
    <row r="749" ht="18" customHeight="1" x14ac:dyDescent="0.25"/>
    <row r="750" ht="18" customHeight="1" x14ac:dyDescent="0.25"/>
    <row r="751" ht="18" customHeight="1" x14ac:dyDescent="0.25"/>
    <row r="752" ht="18" customHeight="1" x14ac:dyDescent="0.25"/>
    <row r="753" ht="18" customHeight="1" x14ac:dyDescent="0.25"/>
    <row r="754" ht="18" customHeight="1" x14ac:dyDescent="0.25"/>
    <row r="755" ht="18" customHeight="1" x14ac:dyDescent="0.25"/>
    <row r="756" ht="18" customHeight="1" x14ac:dyDescent="0.25"/>
    <row r="757" ht="18" customHeight="1" x14ac:dyDescent="0.25"/>
    <row r="758" ht="18" customHeight="1" x14ac:dyDescent="0.25"/>
    <row r="759" ht="18" customHeight="1" x14ac:dyDescent="0.25"/>
    <row r="760" ht="18" customHeight="1" x14ac:dyDescent="0.25"/>
    <row r="761" ht="18" customHeight="1" x14ac:dyDescent="0.25"/>
    <row r="762" ht="18" customHeight="1" x14ac:dyDescent="0.25"/>
    <row r="763" ht="18" customHeight="1" x14ac:dyDescent="0.25"/>
    <row r="764" ht="18" customHeight="1" x14ac:dyDescent="0.25"/>
    <row r="765" ht="18" customHeight="1" x14ac:dyDescent="0.25"/>
    <row r="766" ht="18" customHeight="1" x14ac:dyDescent="0.25"/>
    <row r="767" ht="18" customHeight="1" x14ac:dyDescent="0.25"/>
    <row r="768" ht="18" customHeight="1" x14ac:dyDescent="0.25"/>
    <row r="769" ht="18" customHeight="1" x14ac:dyDescent="0.25"/>
    <row r="770" ht="18" customHeight="1" x14ac:dyDescent="0.25"/>
    <row r="771" ht="18" customHeight="1" x14ac:dyDescent="0.25"/>
    <row r="772" ht="18" customHeight="1" x14ac:dyDescent="0.25"/>
    <row r="773" ht="18" customHeight="1" x14ac:dyDescent="0.25"/>
    <row r="774" ht="18" customHeight="1" x14ac:dyDescent="0.25"/>
    <row r="775" ht="18" customHeight="1" x14ac:dyDescent="0.25"/>
    <row r="776" ht="18" customHeight="1" x14ac:dyDescent="0.25"/>
    <row r="777" ht="18" customHeight="1" x14ac:dyDescent="0.25"/>
    <row r="778" ht="18" customHeight="1" x14ac:dyDescent="0.25"/>
    <row r="779" ht="18" customHeight="1" x14ac:dyDescent="0.25"/>
    <row r="780" ht="18" customHeight="1" x14ac:dyDescent="0.25"/>
    <row r="781" ht="18" customHeight="1" x14ac:dyDescent="0.25"/>
    <row r="782" ht="18" customHeight="1" x14ac:dyDescent="0.25"/>
    <row r="783" ht="18" customHeight="1" x14ac:dyDescent="0.25"/>
    <row r="784" ht="18" customHeight="1" x14ac:dyDescent="0.25"/>
    <row r="785" ht="18" customHeight="1" x14ac:dyDescent="0.25"/>
    <row r="786" ht="18" customHeight="1" x14ac:dyDescent="0.25"/>
    <row r="787" ht="18" customHeight="1" x14ac:dyDescent="0.25"/>
    <row r="788" ht="18" customHeight="1" x14ac:dyDescent="0.25"/>
    <row r="789" ht="18" customHeight="1" x14ac:dyDescent="0.25"/>
    <row r="790" ht="18" customHeight="1" x14ac:dyDescent="0.25"/>
    <row r="791" ht="18" customHeight="1" x14ac:dyDescent="0.25"/>
    <row r="792" ht="18" customHeight="1" x14ac:dyDescent="0.25"/>
    <row r="793" ht="18" customHeight="1" x14ac:dyDescent="0.25"/>
    <row r="794" ht="18" customHeight="1" x14ac:dyDescent="0.25"/>
    <row r="795" ht="18" customHeight="1" x14ac:dyDescent="0.25"/>
    <row r="796" ht="18" customHeight="1" x14ac:dyDescent="0.25"/>
    <row r="797" ht="18" customHeight="1" x14ac:dyDescent="0.25"/>
    <row r="798" ht="18" customHeight="1" x14ac:dyDescent="0.25"/>
    <row r="799" ht="18" customHeight="1" x14ac:dyDescent="0.25"/>
    <row r="800" ht="18" customHeight="1" x14ac:dyDescent="0.25"/>
    <row r="801" ht="18" customHeight="1" x14ac:dyDescent="0.25"/>
    <row r="802" ht="18" customHeight="1" x14ac:dyDescent="0.25"/>
    <row r="803" ht="18" customHeight="1" x14ac:dyDescent="0.25"/>
    <row r="804" ht="18" customHeight="1" x14ac:dyDescent="0.25"/>
    <row r="805" ht="18" customHeight="1" x14ac:dyDescent="0.25"/>
    <row r="806" ht="18" customHeight="1" x14ac:dyDescent="0.25"/>
    <row r="807" ht="18" customHeight="1" x14ac:dyDescent="0.25"/>
    <row r="808" ht="18" customHeight="1" x14ac:dyDescent="0.25"/>
    <row r="809" ht="18" customHeight="1" x14ac:dyDescent="0.25"/>
    <row r="810" ht="18" customHeight="1" x14ac:dyDescent="0.25"/>
    <row r="811" ht="18" customHeight="1" x14ac:dyDescent="0.25"/>
    <row r="812" ht="18" customHeight="1" x14ac:dyDescent="0.25"/>
    <row r="813" ht="18" customHeight="1" x14ac:dyDescent="0.25"/>
    <row r="814" ht="18" customHeight="1" x14ac:dyDescent="0.25"/>
    <row r="815" ht="18" customHeight="1" x14ac:dyDescent="0.25"/>
    <row r="816" ht="18" customHeight="1" x14ac:dyDescent="0.25"/>
    <row r="817" ht="18" customHeight="1" x14ac:dyDescent="0.25"/>
    <row r="818" ht="18" customHeight="1" x14ac:dyDescent="0.25"/>
    <row r="819" ht="18" customHeight="1" x14ac:dyDescent="0.25"/>
    <row r="820" ht="18" customHeight="1" x14ac:dyDescent="0.25"/>
    <row r="821" ht="18" customHeight="1" x14ac:dyDescent="0.25"/>
    <row r="822" ht="18" customHeight="1" x14ac:dyDescent="0.25"/>
    <row r="823" ht="18" customHeight="1" x14ac:dyDescent="0.25"/>
    <row r="824" ht="18" customHeight="1" x14ac:dyDescent="0.25"/>
    <row r="825" ht="18" customHeight="1" x14ac:dyDescent="0.25"/>
    <row r="826" ht="18" customHeight="1" x14ac:dyDescent="0.25"/>
    <row r="827" ht="18" customHeight="1" x14ac:dyDescent="0.25"/>
    <row r="828" ht="18" customHeight="1" x14ac:dyDescent="0.25"/>
    <row r="829" ht="18" customHeight="1" x14ac:dyDescent="0.25"/>
    <row r="830" ht="18" customHeight="1" x14ac:dyDescent="0.25"/>
    <row r="831" ht="18" customHeight="1" x14ac:dyDescent="0.25"/>
    <row r="832" ht="18" customHeight="1" x14ac:dyDescent="0.25"/>
    <row r="833" ht="18" customHeight="1" x14ac:dyDescent="0.25"/>
    <row r="834" ht="18" customHeight="1" x14ac:dyDescent="0.25"/>
    <row r="835" ht="18" customHeight="1" x14ac:dyDescent="0.25"/>
    <row r="836" ht="18" customHeight="1" x14ac:dyDescent="0.25"/>
    <row r="837" ht="18" customHeight="1" x14ac:dyDescent="0.25"/>
    <row r="838" ht="18" customHeight="1" x14ac:dyDescent="0.25"/>
    <row r="839" ht="18" customHeight="1" x14ac:dyDescent="0.25"/>
    <row r="840" ht="18" customHeight="1" x14ac:dyDescent="0.25"/>
    <row r="841" ht="18" customHeight="1" x14ac:dyDescent="0.25"/>
    <row r="842" ht="18" customHeight="1" x14ac:dyDescent="0.25"/>
    <row r="843" ht="18" customHeight="1" x14ac:dyDescent="0.25"/>
    <row r="844" ht="18" customHeight="1" x14ac:dyDescent="0.25"/>
    <row r="845" ht="18" customHeight="1" x14ac:dyDescent="0.25"/>
    <row r="846" ht="18" customHeight="1" x14ac:dyDescent="0.25"/>
    <row r="847" ht="18" customHeight="1" x14ac:dyDescent="0.25"/>
    <row r="848" ht="18" customHeight="1" x14ac:dyDescent="0.25"/>
    <row r="849" ht="18" customHeight="1" x14ac:dyDescent="0.25"/>
    <row r="850" ht="18" customHeight="1" x14ac:dyDescent="0.25"/>
    <row r="851" ht="18" customHeight="1" x14ac:dyDescent="0.25"/>
    <row r="852" ht="18" customHeight="1" x14ac:dyDescent="0.25"/>
    <row r="853" ht="18" customHeight="1" x14ac:dyDescent="0.25"/>
    <row r="854" ht="18" customHeight="1" x14ac:dyDescent="0.25"/>
    <row r="855" ht="18" customHeight="1" x14ac:dyDescent="0.25"/>
    <row r="856" ht="18" customHeight="1" x14ac:dyDescent="0.25"/>
    <row r="857" ht="18" customHeight="1" x14ac:dyDescent="0.25"/>
    <row r="858" ht="18" customHeight="1" x14ac:dyDescent="0.25"/>
    <row r="859" ht="18" customHeight="1" x14ac:dyDescent="0.25"/>
    <row r="860" ht="18" customHeight="1" x14ac:dyDescent="0.25"/>
    <row r="861" ht="18" customHeight="1" x14ac:dyDescent="0.25"/>
    <row r="862" ht="18" customHeight="1" x14ac:dyDescent="0.25"/>
    <row r="863" ht="18" customHeight="1" x14ac:dyDescent="0.25"/>
    <row r="864" ht="18" customHeight="1" x14ac:dyDescent="0.25"/>
    <row r="865" ht="18" customHeight="1" x14ac:dyDescent="0.25"/>
    <row r="866" ht="18" customHeight="1" x14ac:dyDescent="0.25"/>
    <row r="867" ht="18" customHeight="1" x14ac:dyDescent="0.25"/>
    <row r="868" ht="18" customHeight="1" x14ac:dyDescent="0.25"/>
    <row r="869" ht="18" customHeight="1" x14ac:dyDescent="0.25"/>
    <row r="870" ht="18" customHeight="1" x14ac:dyDescent="0.25"/>
    <row r="871" ht="18" customHeight="1" x14ac:dyDescent="0.25"/>
    <row r="872" ht="18" customHeight="1" x14ac:dyDescent="0.25"/>
    <row r="873" ht="18" customHeight="1" x14ac:dyDescent="0.25"/>
    <row r="874" ht="18" customHeight="1" x14ac:dyDescent="0.25"/>
    <row r="875" ht="18" customHeight="1" x14ac:dyDescent="0.25"/>
    <row r="876" ht="18" customHeight="1" x14ac:dyDescent="0.25"/>
    <row r="877" ht="18" customHeight="1" x14ac:dyDescent="0.25"/>
    <row r="878" ht="18" customHeight="1" x14ac:dyDescent="0.25"/>
    <row r="879" ht="18" customHeight="1" x14ac:dyDescent="0.25"/>
    <row r="880" ht="18" customHeight="1" x14ac:dyDescent="0.25"/>
    <row r="881" ht="18" customHeight="1" x14ac:dyDescent="0.25"/>
    <row r="882" ht="18" customHeight="1" x14ac:dyDescent="0.25"/>
    <row r="883" ht="18" customHeight="1" x14ac:dyDescent="0.25"/>
    <row r="884" ht="18" customHeight="1" x14ac:dyDescent="0.25"/>
    <row r="885" ht="18" customHeight="1" x14ac:dyDescent="0.25"/>
    <row r="886" ht="18" customHeight="1" x14ac:dyDescent="0.25"/>
    <row r="887" ht="18" customHeight="1" x14ac:dyDescent="0.25"/>
    <row r="888" ht="18" customHeight="1" x14ac:dyDescent="0.25"/>
    <row r="889" ht="18" customHeight="1" x14ac:dyDescent="0.25"/>
    <row r="890" ht="18" customHeight="1" x14ac:dyDescent="0.25"/>
    <row r="891" ht="18" customHeight="1" x14ac:dyDescent="0.25"/>
    <row r="892" ht="18" customHeight="1" x14ac:dyDescent="0.25"/>
    <row r="893" ht="18" customHeight="1" x14ac:dyDescent="0.25"/>
    <row r="894" ht="18" customHeight="1" x14ac:dyDescent="0.25"/>
    <row r="895" ht="18" customHeight="1" x14ac:dyDescent="0.25"/>
    <row r="896" ht="18" customHeight="1" x14ac:dyDescent="0.25"/>
    <row r="897" ht="18" customHeight="1" x14ac:dyDescent="0.25"/>
    <row r="898" ht="18" customHeight="1" x14ac:dyDescent="0.25"/>
    <row r="899" ht="18" customHeight="1" x14ac:dyDescent="0.25"/>
    <row r="900" ht="18" customHeight="1" x14ac:dyDescent="0.25"/>
    <row r="901" ht="18" customHeight="1" x14ac:dyDescent="0.25"/>
    <row r="902" ht="18" customHeight="1" x14ac:dyDescent="0.25"/>
    <row r="903" ht="18" customHeight="1" x14ac:dyDescent="0.25"/>
    <row r="904" ht="18" customHeight="1" x14ac:dyDescent="0.25"/>
    <row r="905" ht="18" customHeight="1" x14ac:dyDescent="0.25"/>
    <row r="906" ht="18" customHeight="1" x14ac:dyDescent="0.25"/>
    <row r="907" ht="18" customHeight="1" x14ac:dyDescent="0.25"/>
    <row r="908" ht="18" customHeight="1" x14ac:dyDescent="0.25"/>
    <row r="909" ht="18" customHeight="1" x14ac:dyDescent="0.25"/>
    <row r="910" ht="18" customHeight="1" x14ac:dyDescent="0.25"/>
    <row r="911" ht="18" customHeight="1" x14ac:dyDescent="0.25"/>
    <row r="912" ht="18" customHeight="1" x14ac:dyDescent="0.25"/>
    <row r="913" ht="18" customHeight="1" x14ac:dyDescent="0.25"/>
    <row r="914" ht="18" customHeight="1" x14ac:dyDescent="0.25"/>
    <row r="915" ht="18" customHeight="1" x14ac:dyDescent="0.25"/>
    <row r="916" ht="18" customHeight="1" x14ac:dyDescent="0.25"/>
    <row r="917" ht="18" customHeight="1" x14ac:dyDescent="0.25"/>
    <row r="918" ht="18" customHeight="1" x14ac:dyDescent="0.25"/>
    <row r="919" ht="18" customHeight="1" x14ac:dyDescent="0.25"/>
    <row r="920" ht="18" customHeight="1" x14ac:dyDescent="0.25"/>
    <row r="921" ht="18" customHeight="1" x14ac:dyDescent="0.25"/>
    <row r="922" ht="18" customHeight="1" x14ac:dyDescent="0.25"/>
    <row r="923" ht="18" customHeight="1" x14ac:dyDescent="0.25"/>
    <row r="924" ht="18" customHeight="1" x14ac:dyDescent="0.25"/>
    <row r="925" ht="18" customHeight="1" x14ac:dyDescent="0.25"/>
    <row r="926" ht="18" customHeight="1" x14ac:dyDescent="0.25"/>
    <row r="927" ht="18" customHeight="1" x14ac:dyDescent="0.25"/>
    <row r="928" ht="18" customHeight="1" x14ac:dyDescent="0.25"/>
    <row r="929" ht="18" customHeight="1" x14ac:dyDescent="0.25"/>
    <row r="930" ht="18" customHeight="1" x14ac:dyDescent="0.25"/>
    <row r="931" ht="18" customHeight="1" x14ac:dyDescent="0.25"/>
    <row r="932" ht="18" customHeight="1" x14ac:dyDescent="0.25"/>
    <row r="933" ht="18" customHeight="1" x14ac:dyDescent="0.25"/>
    <row r="934" ht="18" customHeight="1" x14ac:dyDescent="0.25"/>
    <row r="935" ht="18" customHeight="1" x14ac:dyDescent="0.25"/>
    <row r="936" ht="18" customHeight="1" x14ac:dyDescent="0.25"/>
    <row r="937" ht="18" customHeight="1" x14ac:dyDescent="0.25"/>
    <row r="938" ht="18" customHeight="1" x14ac:dyDescent="0.25"/>
    <row r="939" ht="18" customHeight="1" x14ac:dyDescent="0.25"/>
    <row r="940" ht="18" customHeight="1" x14ac:dyDescent="0.25"/>
    <row r="941" ht="18" customHeight="1" x14ac:dyDescent="0.25"/>
    <row r="942" ht="18" customHeight="1" x14ac:dyDescent="0.25"/>
    <row r="943" ht="18" customHeight="1" x14ac:dyDescent="0.25"/>
    <row r="944" ht="18" customHeight="1" x14ac:dyDescent="0.25"/>
    <row r="945" ht="18" customHeight="1" x14ac:dyDescent="0.25"/>
    <row r="946" ht="18" customHeight="1" x14ac:dyDescent="0.25"/>
    <row r="947" ht="18" customHeight="1" x14ac:dyDescent="0.25"/>
    <row r="948" ht="18" customHeight="1" x14ac:dyDescent="0.25"/>
    <row r="949" ht="18" customHeight="1" x14ac:dyDescent="0.25"/>
    <row r="950" ht="18" customHeight="1" x14ac:dyDescent="0.25"/>
    <row r="951" ht="18" customHeight="1" x14ac:dyDescent="0.25"/>
    <row r="952" ht="18" customHeight="1" x14ac:dyDescent="0.25"/>
    <row r="953" ht="18" customHeight="1" x14ac:dyDescent="0.25"/>
    <row r="954" ht="18" customHeight="1" x14ac:dyDescent="0.25"/>
    <row r="955" ht="18" customHeight="1" x14ac:dyDescent="0.25"/>
    <row r="956" ht="18" customHeight="1" x14ac:dyDescent="0.25"/>
    <row r="957" ht="18" customHeight="1" x14ac:dyDescent="0.25"/>
  </sheetData>
  <mergeCells count="7">
    <mergeCell ref="B2:K2"/>
    <mergeCell ref="B12:D12"/>
    <mergeCell ref="B7:K7"/>
    <mergeCell ref="B8:K8"/>
    <mergeCell ref="B10:K10"/>
    <mergeCell ref="E12:K12"/>
    <mergeCell ref="B11:K11"/>
  </mergeCells>
  <phoneticPr fontId="7"/>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ADBFD0CBC13DD4FA4F824DF44153E7D" ma:contentTypeVersion="10" ma:contentTypeDescription="新しいドキュメントを作成します。" ma:contentTypeScope="" ma:versionID="4c745d2d977dc82db9a0a7d1eca74f06">
  <xsd:schema xmlns:xsd="http://www.w3.org/2001/XMLSchema" xmlns:xs="http://www.w3.org/2001/XMLSchema" xmlns:p="http://schemas.microsoft.com/office/2006/metadata/properties" xmlns:ns2="631b3539-e513-40c8-9eb7-7e029f9c3094" xmlns:ns3="71512947-b30c-4ecf-a565-81e2ab5f094e" targetNamespace="http://schemas.microsoft.com/office/2006/metadata/properties" ma:root="true" ma:fieldsID="ba5da3144942780b145d07cc1c6e1595" ns2:_="" ns3:_="">
    <xsd:import namespace="631b3539-e513-40c8-9eb7-7e029f9c3094"/>
    <xsd:import namespace="71512947-b30c-4ecf-a565-81e2ab5f09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b3539-e513-40c8-9eb7-7e029f9c30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631d6e6-ca73-495a-aea5-7726204e1d1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512947-b30c-4ecf-a565-81e2ab5f094e"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4344e82-ac3c-4577-813e-459a6cb1c0e5}" ma:internalName="TaxCatchAll" ma:showField="CatchAllData" ma:web="71512947-b30c-4ecf-a565-81e2ab5f09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31b3539-e513-40c8-9eb7-7e029f9c3094">
      <Terms xmlns="http://schemas.microsoft.com/office/infopath/2007/PartnerControls"/>
    </lcf76f155ced4ddcb4097134ff3c332f>
    <TaxCatchAll xmlns="71512947-b30c-4ecf-a565-81e2ab5f094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C303E6-424A-4D54-9118-F736FF6EEE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b3539-e513-40c8-9eb7-7e029f9c3094"/>
    <ds:schemaRef ds:uri="71512947-b30c-4ecf-a565-81e2ab5f09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63D124-8FCD-4A90-BF8D-98F4ED626C23}">
  <ds:schemaRefs>
    <ds:schemaRef ds:uri="631b3539-e513-40c8-9eb7-7e029f9c3094"/>
    <ds:schemaRef ds:uri="http://www.w3.org/XML/1998/namespace"/>
    <ds:schemaRef ds:uri="http://schemas.openxmlformats.org/package/2006/metadata/core-properties"/>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71512947-b30c-4ecf-a565-81e2ab5f094e"/>
    <ds:schemaRef ds:uri="http://schemas.microsoft.com/office/2006/metadata/properties"/>
  </ds:schemaRefs>
</ds:datastoreItem>
</file>

<file path=customXml/itemProps3.xml><?xml version="1.0" encoding="utf-8"?>
<ds:datastoreItem xmlns:ds="http://schemas.openxmlformats.org/officeDocument/2006/customXml" ds:itemID="{72650C79-B1E9-4655-8023-4A9BE7C57D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入力シート</vt:lpstr>
      <vt:lpstr>印刷シート</vt:lpstr>
      <vt:lpstr>必要量・梱包方法</vt:lpstr>
      <vt:lpstr>印刷シート!Print_Area</vt:lpstr>
      <vt:lpstr>入力シート!Print_Area</vt:lpstr>
      <vt:lpstr>紙を郵送</vt:lpstr>
      <vt:lpstr>成績書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81803</dc:creator>
  <cp:keywords/>
  <dc:description/>
  <cp:lastModifiedBy>masa5@daichu.onmicrosoft.com</cp:lastModifiedBy>
  <cp:revision/>
  <cp:lastPrinted>2024-08-21T01:55:43Z</cp:lastPrinted>
  <dcterms:created xsi:type="dcterms:W3CDTF">2022-03-14T00:42:19Z</dcterms:created>
  <dcterms:modified xsi:type="dcterms:W3CDTF">2024-10-30T02:59:21Z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0x0101005ADBFD0CBC13DD4FA4F824DF44153E7D</vt:lpwstr>
  </property>
  <property fmtid="{D5CDD505-2E9C-101B-9397-08002B2CF9AE}" pid="3" name="MediaServiceImageTags">
    <vt:lpwstr/>
  </property>
</Properties>
</file>